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5ffsv002\（財政部）契約管財課\業務\規則・要綱関係\要綱など（工事契約）\スライド関係　単　品　取扱い\様式関係\"/>
    </mc:Choice>
  </mc:AlternateContent>
  <bookViews>
    <workbookView xWindow="2625" yWindow="345" windowWidth="17340" windowHeight="12510"/>
  </bookViews>
  <sheets>
    <sheet name="様式３－３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2" l="1"/>
  <c r="Q26" i="2"/>
  <c r="Q25" i="2"/>
  <c r="Q29" i="2" s="1"/>
  <c r="Q30" i="2" s="1"/>
  <c r="Q11" i="2"/>
  <c r="Q39" i="1" l="1"/>
  <c r="Q30" i="1"/>
  <c r="Q29" i="1"/>
  <c r="Q26" i="1"/>
  <c r="Q25" i="1"/>
  <c r="Q11" i="1"/>
</calcChain>
</file>

<file path=xl/sharedStrings.xml><?xml version="1.0" encoding="utf-8"?>
<sst xmlns="http://schemas.openxmlformats.org/spreadsheetml/2006/main" count="326" uniqueCount="43">
  <si>
    <t>建設機械の貨物自動車等による運搬に係る運搬金額計算総括表（提出書類）</t>
    <rPh sb="0" eb="2">
      <t>ケンセツ</t>
    </rPh>
    <rPh sb="2" eb="4">
      <t>キカイ</t>
    </rPh>
    <rPh sb="5" eb="7">
      <t>カモツ</t>
    </rPh>
    <rPh sb="7" eb="10">
      <t>ジドウシャ</t>
    </rPh>
    <rPh sb="10" eb="11">
      <t>トウ</t>
    </rPh>
    <rPh sb="14" eb="16">
      <t>ウンパン</t>
    </rPh>
    <rPh sb="17" eb="18">
      <t>カカ</t>
    </rPh>
    <rPh sb="19" eb="21">
      <t>ウンパン</t>
    </rPh>
    <rPh sb="21" eb="22">
      <t>キン</t>
    </rPh>
    <rPh sb="22" eb="23">
      <t>ガク</t>
    </rPh>
    <rPh sb="23" eb="25">
      <t>ケイサン</t>
    </rPh>
    <rPh sb="25" eb="28">
      <t>ソウカツヒョウ</t>
    </rPh>
    <rPh sb="29" eb="31">
      <t>テイシュツ</t>
    </rPh>
    <rPh sb="31" eb="33">
      <t>ショルイ</t>
    </rPh>
    <phoneticPr fontId="2"/>
  </si>
  <si>
    <t>セミトレーラ</t>
    <phoneticPr fontId="2"/>
  </si>
  <si>
    <t>運搬距離</t>
    <rPh sb="0" eb="2">
      <t>ウンパン</t>
    </rPh>
    <rPh sb="2" eb="4">
      <t>キョリ</t>
    </rPh>
    <phoneticPr fontId="2"/>
  </si>
  <si>
    <t>積載重量</t>
    <rPh sb="0" eb="2">
      <t>セキサイ</t>
    </rPh>
    <rPh sb="2" eb="4">
      <t>ジュウリョウ</t>
    </rPh>
    <phoneticPr fontId="2"/>
  </si>
  <si>
    <t>基本運賃</t>
    <rPh sb="0" eb="2">
      <t>キホン</t>
    </rPh>
    <rPh sb="2" eb="4">
      <t>ウンチン</t>
    </rPh>
    <phoneticPr fontId="2"/>
  </si>
  <si>
    <t>×(</t>
    <phoneticPr fontId="2"/>
  </si>
  <si>
    <t>特大品</t>
    <rPh sb="0" eb="2">
      <t>トクダイ</t>
    </rPh>
    <rPh sb="2" eb="3">
      <t>ヒン</t>
    </rPh>
    <phoneticPr fontId="2"/>
  </si>
  <si>
    <t>＋</t>
    <phoneticPr fontId="2"/>
  </si>
  <si>
    <t>悪路</t>
    <rPh sb="0" eb="2">
      <t>アクロ</t>
    </rPh>
    <phoneticPr fontId="2"/>
  </si>
  <si>
    <t>深夜早朝</t>
    <rPh sb="0" eb="2">
      <t>シンヤ</t>
    </rPh>
    <rPh sb="2" eb="4">
      <t>ソウチョウ</t>
    </rPh>
    <phoneticPr fontId="2"/>
  </si>
  <si>
    <t>冬期割増</t>
    <rPh sb="0" eb="2">
      <t>トウキ</t>
    </rPh>
    <rPh sb="2" eb="4">
      <t>ワリマシ</t>
    </rPh>
    <phoneticPr fontId="2"/>
  </si>
  <si>
    <t>)＋</t>
    <phoneticPr fontId="2"/>
  </si>
  <si>
    <t>＝</t>
    <phoneticPr fontId="2"/>
  </si>
  <si>
    <t>合計</t>
    <rPh sb="0" eb="2">
      <t>ゴウケイ</t>
    </rPh>
    <phoneticPr fontId="2"/>
  </si>
  <si>
    <t>地区割増･
その他</t>
    <rPh sb="0" eb="2">
      <t>チク</t>
    </rPh>
    <rPh sb="2" eb="4">
      <t>ワリマシ</t>
    </rPh>
    <rPh sb="8" eb="9">
      <t>タ</t>
    </rPh>
    <phoneticPr fontId="2"/>
  </si>
  <si>
    <t>運賃</t>
    <rPh sb="0" eb="2">
      <t>ウンチン</t>
    </rPh>
    <phoneticPr fontId="2"/>
  </si>
  <si>
    <t>運搬車両</t>
    <rPh sb="0" eb="2">
      <t>ウンパン</t>
    </rPh>
    <rPh sb="2" eb="4">
      <t>シャリョウ</t>
    </rPh>
    <phoneticPr fontId="2"/>
  </si>
  <si>
    <t>規格</t>
    <rPh sb="0" eb="2">
      <t>キカク</t>
    </rPh>
    <phoneticPr fontId="2"/>
  </si>
  <si>
    <t>(t積)</t>
    <rPh sb="2" eb="3">
      <t>セキ</t>
    </rPh>
    <phoneticPr fontId="2"/>
  </si>
  <si>
    <t>(km)</t>
    <phoneticPr fontId="2"/>
  </si>
  <si>
    <t>(t)</t>
    <phoneticPr fontId="2"/>
  </si>
  <si>
    <t>路面切削機</t>
    <rPh sb="0" eb="2">
      <t>ロメン</t>
    </rPh>
    <rPh sb="2" eb="4">
      <t>セッサク</t>
    </rPh>
    <rPh sb="4" eb="5">
      <t>キ</t>
    </rPh>
    <phoneticPr fontId="2"/>
  </si>
  <si>
    <t>建設機械名・規格</t>
    <rPh sb="0" eb="2">
      <t>ケンセツ</t>
    </rPh>
    <rPh sb="2" eb="4">
      <t>キカイ</t>
    </rPh>
    <rPh sb="4" eb="5">
      <t>メイ</t>
    </rPh>
    <rPh sb="6" eb="8">
      <t>キカク</t>
    </rPh>
    <phoneticPr fontId="2"/>
  </si>
  <si>
    <t>機械搬入所在地</t>
    <rPh sb="0" eb="2">
      <t>キカイ</t>
    </rPh>
    <rPh sb="2" eb="4">
      <t>ハンニュウ</t>
    </rPh>
    <rPh sb="4" eb="7">
      <t>ショザイチ</t>
    </rPh>
    <phoneticPr fontId="2"/>
  </si>
  <si>
    <t>札幌市西区</t>
    <rPh sb="0" eb="3">
      <t>サッポロシ</t>
    </rPh>
    <rPh sb="3" eb="5">
      <t>ニシク</t>
    </rPh>
    <phoneticPr fontId="2"/>
  </si>
  <si>
    <t>現場所在地</t>
    <rPh sb="0" eb="2">
      <t>ゲンバ</t>
    </rPh>
    <rPh sb="2" eb="5">
      <t>ショザイチ</t>
    </rPh>
    <phoneticPr fontId="2"/>
  </si>
  <si>
    <t>機械搬出場所</t>
    <rPh sb="0" eb="2">
      <t>キカイ</t>
    </rPh>
    <rPh sb="2" eb="4">
      <t>ハンシュツ</t>
    </rPh>
    <rPh sb="4" eb="6">
      <t>バショ</t>
    </rPh>
    <phoneticPr fontId="2"/>
  </si>
  <si>
    <t>機械名</t>
    <rPh sb="0" eb="2">
      <t>キカイ</t>
    </rPh>
    <rPh sb="2" eb="3">
      <t>メイ</t>
    </rPh>
    <phoneticPr fontId="2"/>
  </si>
  <si>
    <t>重建設機械の分解、組立及び輸送に係る運搬金額計算総括表（提出書類）</t>
    <rPh sb="0" eb="1">
      <t>ジュウ</t>
    </rPh>
    <rPh sb="1" eb="3">
      <t>ケンセツ</t>
    </rPh>
    <rPh sb="3" eb="5">
      <t>キカイ</t>
    </rPh>
    <rPh sb="6" eb="8">
      <t>ブンカイ</t>
    </rPh>
    <rPh sb="9" eb="11">
      <t>クミタテ</t>
    </rPh>
    <rPh sb="11" eb="12">
      <t>オヨ</t>
    </rPh>
    <rPh sb="13" eb="15">
      <t>ユソウ</t>
    </rPh>
    <rPh sb="16" eb="17">
      <t>カカ</t>
    </rPh>
    <rPh sb="18" eb="20">
      <t>ウンパン</t>
    </rPh>
    <rPh sb="20" eb="21">
      <t>キン</t>
    </rPh>
    <rPh sb="21" eb="22">
      <t>ガク</t>
    </rPh>
    <rPh sb="22" eb="24">
      <t>ケイサン</t>
    </rPh>
    <rPh sb="24" eb="27">
      <t>ソウカツヒョウ</t>
    </rPh>
    <rPh sb="28" eb="30">
      <t>テイシュツ</t>
    </rPh>
    <rPh sb="30" eb="32">
      <t>ショルイ</t>
    </rPh>
    <phoneticPr fontId="2"/>
  </si>
  <si>
    <t>ブルドーザ　21t級</t>
    <rPh sb="9" eb="10">
      <t>キュウ</t>
    </rPh>
    <phoneticPr fontId="2"/>
  </si>
  <si>
    <t>トラック</t>
    <phoneticPr fontId="2"/>
  </si>
  <si>
    <t>合計往復</t>
    <rPh sb="0" eb="2">
      <t>ゴウケイ</t>
    </rPh>
    <rPh sb="2" eb="4">
      <t>オウフク</t>
    </rPh>
    <phoneticPr fontId="2"/>
  </si>
  <si>
    <t>仮設材（鋼矢板、Ｈ形鋼、覆工板等）の運搬に係る運搬金額計算総括表（提出書類）</t>
    <rPh sb="0" eb="2">
      <t>カセツ</t>
    </rPh>
    <rPh sb="2" eb="3">
      <t>ザイ</t>
    </rPh>
    <rPh sb="4" eb="7">
      <t>コウヤイタ</t>
    </rPh>
    <rPh sb="9" eb="10">
      <t>ガタ</t>
    </rPh>
    <rPh sb="10" eb="11">
      <t>コウ</t>
    </rPh>
    <rPh sb="12" eb="16">
      <t>フッコウバンナド</t>
    </rPh>
    <rPh sb="18" eb="20">
      <t>ウンパン</t>
    </rPh>
    <rPh sb="21" eb="22">
      <t>カカ</t>
    </rPh>
    <rPh sb="23" eb="25">
      <t>ウンパン</t>
    </rPh>
    <rPh sb="25" eb="26">
      <t>キン</t>
    </rPh>
    <rPh sb="26" eb="27">
      <t>ガク</t>
    </rPh>
    <rPh sb="27" eb="29">
      <t>ケイサン</t>
    </rPh>
    <rPh sb="29" eb="32">
      <t>ソウカツヒョウ</t>
    </rPh>
    <rPh sb="33" eb="35">
      <t>テイシュツ</t>
    </rPh>
    <rPh sb="35" eb="37">
      <t>ショルイ</t>
    </rPh>
    <phoneticPr fontId="2"/>
  </si>
  <si>
    <t>仮設材</t>
    <rPh sb="0" eb="2">
      <t>カセツ</t>
    </rPh>
    <rPh sb="2" eb="3">
      <t>ザイ</t>
    </rPh>
    <phoneticPr fontId="2"/>
  </si>
  <si>
    <t>数量(t)</t>
    <rPh sb="0" eb="2">
      <t>スウリョウ</t>
    </rPh>
    <phoneticPr fontId="2"/>
  </si>
  <si>
    <t>Ｈ鋼(12m以内)</t>
    <rPh sb="1" eb="2">
      <t>ハガネ</t>
    </rPh>
    <rPh sb="6" eb="8">
      <t>イナイ</t>
    </rPh>
    <phoneticPr fontId="2"/>
  </si>
  <si>
    <t>×</t>
    <phoneticPr fontId="2"/>
  </si>
  <si>
    <t>その他</t>
    <rPh sb="2" eb="3">
      <t>タ</t>
    </rPh>
    <phoneticPr fontId="2"/>
  </si>
  <si>
    <t>（様式３－３）</t>
    <rPh sb="1" eb="3">
      <t>ヨウシキ</t>
    </rPh>
    <phoneticPr fontId="2"/>
  </si>
  <si>
    <t>建設機械の貨物自動車等による運搬にかかる運搬金額計算総括表（提出書類）</t>
    <rPh sb="0" eb="2">
      <t>ケンセツ</t>
    </rPh>
    <rPh sb="2" eb="4">
      <t>キカイ</t>
    </rPh>
    <rPh sb="5" eb="7">
      <t>カモツ</t>
    </rPh>
    <rPh sb="7" eb="10">
      <t>ジドウシャ</t>
    </rPh>
    <rPh sb="10" eb="11">
      <t>トウ</t>
    </rPh>
    <rPh sb="14" eb="16">
      <t>ウンパン</t>
    </rPh>
    <rPh sb="20" eb="22">
      <t>ウンパン</t>
    </rPh>
    <rPh sb="22" eb="23">
      <t>キン</t>
    </rPh>
    <rPh sb="23" eb="24">
      <t>ガク</t>
    </rPh>
    <rPh sb="24" eb="26">
      <t>ケイサン</t>
    </rPh>
    <rPh sb="26" eb="29">
      <t>ソウカツヒョウ</t>
    </rPh>
    <rPh sb="30" eb="32">
      <t>テイシュツ</t>
    </rPh>
    <rPh sb="32" eb="34">
      <t>ショルイ</t>
    </rPh>
    <phoneticPr fontId="2"/>
  </si>
  <si>
    <t>重建設機械の分解、組立及び輸送にかかる運搬金額計算総括表（提出書類）</t>
    <rPh sb="0" eb="1">
      <t>ジュウ</t>
    </rPh>
    <rPh sb="1" eb="3">
      <t>ケンセツ</t>
    </rPh>
    <rPh sb="3" eb="5">
      <t>キカイ</t>
    </rPh>
    <rPh sb="6" eb="8">
      <t>ブンカイ</t>
    </rPh>
    <rPh sb="9" eb="11">
      <t>クミタテ</t>
    </rPh>
    <rPh sb="11" eb="12">
      <t>オヨ</t>
    </rPh>
    <rPh sb="13" eb="15">
      <t>ユソウ</t>
    </rPh>
    <rPh sb="19" eb="21">
      <t>ウンパン</t>
    </rPh>
    <rPh sb="21" eb="22">
      <t>キン</t>
    </rPh>
    <rPh sb="22" eb="23">
      <t>ガク</t>
    </rPh>
    <rPh sb="23" eb="25">
      <t>ケイサン</t>
    </rPh>
    <rPh sb="25" eb="28">
      <t>ソウカツヒョウ</t>
    </rPh>
    <rPh sb="29" eb="31">
      <t>テイシュツ</t>
    </rPh>
    <rPh sb="31" eb="33">
      <t>ショルイ</t>
    </rPh>
    <phoneticPr fontId="2"/>
  </si>
  <si>
    <t>仮設材（鋼矢板、Ｈ形鋼、覆工板等）の運搬にかかるる運搬金額計算総括表（提出書類）</t>
    <rPh sb="0" eb="2">
      <t>カセツ</t>
    </rPh>
    <rPh sb="2" eb="3">
      <t>ザイ</t>
    </rPh>
    <rPh sb="4" eb="7">
      <t>コウヤイタ</t>
    </rPh>
    <rPh sb="9" eb="10">
      <t>ガタ</t>
    </rPh>
    <rPh sb="10" eb="11">
      <t>コウ</t>
    </rPh>
    <rPh sb="12" eb="16">
      <t>フッコウバンナド</t>
    </rPh>
    <rPh sb="18" eb="20">
      <t>ウンパン</t>
    </rPh>
    <rPh sb="25" eb="27">
      <t>ウンパン</t>
    </rPh>
    <rPh sb="27" eb="28">
      <t>キン</t>
    </rPh>
    <rPh sb="28" eb="29">
      <t>ガク</t>
    </rPh>
    <rPh sb="29" eb="31">
      <t>ケイサン</t>
    </rPh>
    <rPh sb="31" eb="34">
      <t>ソウカツヒョウ</t>
    </rPh>
    <rPh sb="35" eb="37">
      <t>テイシュツ</t>
    </rPh>
    <rPh sb="37" eb="39">
      <t>ショルイ</t>
    </rPh>
    <phoneticPr fontId="2"/>
  </si>
  <si>
    <t>小樽市花園</t>
    <rPh sb="0" eb="3">
      <t>オタルシ</t>
    </rPh>
    <rPh sb="3" eb="5">
      <t>ハナゾノ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</si>
</sst>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7" xfId="1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38" fontId="6" fillId="0" borderId="19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38" fontId="6" fillId="0" borderId="9" xfId="1" applyNumberFormat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1" fillId="0" borderId="0" xfId="1" applyFont="1" applyAlignment="1">
      <alignment horizontal="left" vertical="center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4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8" fillId="0" borderId="13" xfId="1" applyFont="1" applyBorder="1" applyAlignment="1">
      <alignment vertical="center" shrinkToFit="1"/>
    </xf>
    <xf numFmtId="38" fontId="8" fillId="0" borderId="14" xfId="1" applyFont="1" applyBorder="1" applyAlignment="1">
      <alignment vertical="center" shrinkToFit="1"/>
    </xf>
    <xf numFmtId="38" fontId="6" fillId="0" borderId="3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95250</xdr:rowOff>
    </xdr:from>
    <xdr:to>
      <xdr:col>1</xdr:col>
      <xdr:colOff>0</xdr:colOff>
      <xdr:row>3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66EC4D1-E40B-4507-9F3B-0DD0B63A1D95}"/>
            </a:ext>
          </a:extLst>
        </xdr:cNvPr>
        <xdr:cNvSpPr/>
      </xdr:nvSpPr>
      <xdr:spPr>
        <a:xfrm>
          <a:off x="152400" y="266700"/>
          <a:ext cx="1266825" cy="3714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152400</xdr:colOff>
      <xdr:row>16</xdr:row>
      <xdr:rowOff>114300</xdr:rowOff>
    </xdr:from>
    <xdr:to>
      <xdr:col>1</xdr:col>
      <xdr:colOff>0</xdr:colOff>
      <xdr:row>17</xdr:row>
      <xdr:rowOff>219075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9453751-3CFF-4387-8129-F46F8EE00F90}"/>
            </a:ext>
          </a:extLst>
        </xdr:cNvPr>
        <xdr:cNvSpPr/>
      </xdr:nvSpPr>
      <xdr:spPr>
        <a:xfrm>
          <a:off x="152400" y="3724275"/>
          <a:ext cx="1266825" cy="3714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152400</xdr:colOff>
      <xdr:row>30</xdr:row>
      <xdr:rowOff>114300</xdr:rowOff>
    </xdr:from>
    <xdr:to>
      <xdr:col>1</xdr:col>
      <xdr:colOff>0</xdr:colOff>
      <xdr:row>31</xdr:row>
      <xdr:rowOff>219075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2B83888-FC30-4F0C-AB87-DB1CA96CCF13}"/>
            </a:ext>
          </a:extLst>
        </xdr:cNvPr>
        <xdr:cNvSpPr/>
      </xdr:nvSpPr>
      <xdr:spPr>
        <a:xfrm>
          <a:off x="152400" y="7181850"/>
          <a:ext cx="1266825" cy="3714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/>
  </sheetViews>
  <sheetFormatPr defaultRowHeight="13.5" x14ac:dyDescent="0.4"/>
  <cols>
    <col min="1" max="1" width="18.625" style="1" customWidth="1"/>
    <col min="2" max="4" width="8.125" style="1" customWidth="1"/>
    <col min="5" max="5" width="8.625" style="1" customWidth="1"/>
    <col min="6" max="6" width="4.125" style="2" customWidth="1"/>
    <col min="7" max="7" width="8.625" style="1" customWidth="1"/>
    <col min="8" max="8" width="4.125" style="2" customWidth="1"/>
    <col min="9" max="9" width="8.625" style="1" customWidth="1"/>
    <col min="10" max="10" width="4.125" style="2" customWidth="1"/>
    <col min="11" max="11" width="8.625" style="1" customWidth="1"/>
    <col min="12" max="12" width="4.125" style="2" customWidth="1"/>
    <col min="13" max="13" width="8.625" style="1" customWidth="1"/>
    <col min="14" max="14" width="4.125" style="2" customWidth="1"/>
    <col min="15" max="15" width="8.625" style="1" customWidth="1"/>
    <col min="16" max="16" width="4.125" style="2" customWidth="1"/>
    <col min="17" max="16384" width="9" style="1"/>
  </cols>
  <sheetData>
    <row r="1" spans="1:17" x14ac:dyDescent="0.4">
      <c r="A1" s="32" t="s">
        <v>38</v>
      </c>
    </row>
    <row r="5" spans="1:17" ht="23.25" customHeight="1" x14ac:dyDescent="0.4">
      <c r="A5" s="3" t="s">
        <v>39</v>
      </c>
      <c r="B5" s="3"/>
      <c r="C5" s="3"/>
      <c r="D5" s="3"/>
      <c r="E5" s="3"/>
      <c r="F5" s="4"/>
      <c r="G5" s="3"/>
      <c r="H5" s="4"/>
      <c r="I5" s="3"/>
      <c r="J5" s="4"/>
      <c r="K5" s="3"/>
      <c r="L5" s="4"/>
    </row>
    <row r="6" spans="1:17" ht="9" customHeight="1" thickBot="1" x14ac:dyDescent="0.45">
      <c r="A6" s="5"/>
      <c r="B6" s="5"/>
      <c r="C6" s="5"/>
      <c r="D6" s="5"/>
      <c r="E6" s="5"/>
      <c r="F6" s="6"/>
      <c r="G6" s="5"/>
      <c r="H6" s="6"/>
      <c r="I6" s="5"/>
      <c r="J6" s="6"/>
      <c r="K6" s="5"/>
      <c r="L6" s="6"/>
    </row>
    <row r="7" spans="1:17" ht="18" customHeight="1" thickBot="1" x14ac:dyDescent="0.45">
      <c r="A7" s="22" t="s">
        <v>22</v>
      </c>
      <c r="B7" s="54"/>
      <c r="C7" s="54"/>
      <c r="D7" s="54"/>
      <c r="E7" s="55"/>
      <c r="F7" s="56" t="s">
        <v>23</v>
      </c>
      <c r="G7" s="57"/>
      <c r="H7" s="40"/>
      <c r="I7" s="41"/>
      <c r="J7" s="56" t="s">
        <v>25</v>
      </c>
      <c r="K7" s="57"/>
      <c r="L7" s="40"/>
      <c r="M7" s="41"/>
      <c r="N7" s="56" t="s">
        <v>26</v>
      </c>
      <c r="O7" s="57"/>
      <c r="P7" s="40"/>
      <c r="Q7" s="41"/>
    </row>
    <row r="8" spans="1:17" ht="18" customHeight="1" x14ac:dyDescent="0.4">
      <c r="A8" s="42" t="s">
        <v>16</v>
      </c>
      <c r="B8" s="43"/>
      <c r="C8" s="43"/>
      <c r="D8" s="44"/>
      <c r="E8" s="45" t="s">
        <v>15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s="2" customFormat="1" ht="18" customHeight="1" x14ac:dyDescent="0.4">
      <c r="A9" s="48" t="s">
        <v>27</v>
      </c>
      <c r="B9" s="31" t="s">
        <v>17</v>
      </c>
      <c r="C9" s="31" t="s">
        <v>2</v>
      </c>
      <c r="D9" s="23" t="s">
        <v>3</v>
      </c>
      <c r="E9" s="58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7</v>
      </c>
      <c r="K9" s="35" t="s">
        <v>9</v>
      </c>
      <c r="L9" s="35" t="s">
        <v>7</v>
      </c>
      <c r="M9" s="35" t="s">
        <v>10</v>
      </c>
      <c r="N9" s="35" t="s">
        <v>11</v>
      </c>
      <c r="O9" s="36" t="s">
        <v>14</v>
      </c>
      <c r="P9" s="35" t="s">
        <v>12</v>
      </c>
      <c r="Q9" s="39" t="s">
        <v>13</v>
      </c>
    </row>
    <row r="10" spans="1:17" ht="18" customHeight="1" x14ac:dyDescent="0.4">
      <c r="A10" s="49"/>
      <c r="B10" s="12" t="s">
        <v>18</v>
      </c>
      <c r="C10" s="12" t="s">
        <v>19</v>
      </c>
      <c r="D10" s="23" t="s">
        <v>20</v>
      </c>
      <c r="E10" s="58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5"/>
      <c r="Q10" s="39"/>
    </row>
    <row r="11" spans="1:17" ht="21" customHeight="1" x14ac:dyDescent="0.4">
      <c r="A11" s="11"/>
      <c r="B11" s="13"/>
      <c r="C11" s="13"/>
      <c r="D11" s="24"/>
      <c r="E11" s="26"/>
      <c r="F11" s="31" t="s">
        <v>5</v>
      </c>
      <c r="G11" s="28"/>
      <c r="H11" s="12" t="s">
        <v>7</v>
      </c>
      <c r="I11" s="14"/>
      <c r="J11" s="12" t="s">
        <v>7</v>
      </c>
      <c r="K11" s="14"/>
      <c r="L11" s="12" t="s">
        <v>7</v>
      </c>
      <c r="M11" s="14"/>
      <c r="N11" s="12" t="s">
        <v>11</v>
      </c>
      <c r="O11" s="14"/>
      <c r="P11" s="12" t="s">
        <v>12</v>
      </c>
      <c r="Q11" s="15">
        <f>E11*(1+G11+I11+K11+M11)+O11</f>
        <v>0</v>
      </c>
    </row>
    <row r="12" spans="1:17" ht="21" customHeight="1" x14ac:dyDescent="0.4">
      <c r="A12" s="11"/>
      <c r="B12" s="13"/>
      <c r="C12" s="13"/>
      <c r="D12" s="24"/>
      <c r="E12" s="26"/>
      <c r="F12" s="31" t="s">
        <v>5</v>
      </c>
      <c r="G12" s="28"/>
      <c r="H12" s="12" t="s">
        <v>7</v>
      </c>
      <c r="I12" s="14"/>
      <c r="J12" s="12" t="s">
        <v>7</v>
      </c>
      <c r="K12" s="14"/>
      <c r="L12" s="12" t="s">
        <v>7</v>
      </c>
      <c r="M12" s="14"/>
      <c r="N12" s="12" t="s">
        <v>11</v>
      </c>
      <c r="O12" s="14"/>
      <c r="P12" s="12" t="s">
        <v>12</v>
      </c>
      <c r="Q12" s="15"/>
    </row>
    <row r="13" spans="1:17" ht="21" customHeight="1" x14ac:dyDescent="0.4">
      <c r="A13" s="11"/>
      <c r="B13" s="13"/>
      <c r="C13" s="13"/>
      <c r="D13" s="24"/>
      <c r="E13" s="26"/>
      <c r="F13" s="31" t="s">
        <v>5</v>
      </c>
      <c r="G13" s="28"/>
      <c r="H13" s="12" t="s">
        <v>7</v>
      </c>
      <c r="I13" s="14"/>
      <c r="J13" s="12" t="s">
        <v>7</v>
      </c>
      <c r="K13" s="14"/>
      <c r="L13" s="12" t="s">
        <v>7</v>
      </c>
      <c r="M13" s="14"/>
      <c r="N13" s="12" t="s">
        <v>11</v>
      </c>
      <c r="O13" s="14"/>
      <c r="P13" s="12" t="s">
        <v>12</v>
      </c>
      <c r="Q13" s="15"/>
    </row>
    <row r="14" spans="1:17" ht="21" customHeight="1" x14ac:dyDescent="0.4">
      <c r="A14" s="11"/>
      <c r="B14" s="13"/>
      <c r="C14" s="13"/>
      <c r="D14" s="24"/>
      <c r="E14" s="26"/>
      <c r="F14" s="31" t="s">
        <v>5</v>
      </c>
      <c r="G14" s="28"/>
      <c r="H14" s="12" t="s">
        <v>7</v>
      </c>
      <c r="I14" s="14"/>
      <c r="J14" s="12" t="s">
        <v>7</v>
      </c>
      <c r="K14" s="14"/>
      <c r="L14" s="12" t="s">
        <v>7</v>
      </c>
      <c r="M14" s="14"/>
      <c r="N14" s="12" t="s">
        <v>11</v>
      </c>
      <c r="O14" s="14"/>
      <c r="P14" s="12" t="s">
        <v>12</v>
      </c>
      <c r="Q14" s="15"/>
    </row>
    <row r="15" spans="1:17" ht="21" customHeight="1" x14ac:dyDescent="0.4">
      <c r="A15" s="11"/>
      <c r="B15" s="13"/>
      <c r="C15" s="13"/>
      <c r="D15" s="24"/>
      <c r="E15" s="26"/>
      <c r="F15" s="31" t="s">
        <v>5</v>
      </c>
      <c r="G15" s="28"/>
      <c r="H15" s="12" t="s">
        <v>7</v>
      </c>
      <c r="I15" s="14"/>
      <c r="J15" s="12" t="s">
        <v>7</v>
      </c>
      <c r="K15" s="14"/>
      <c r="L15" s="12" t="s">
        <v>7</v>
      </c>
      <c r="M15" s="14"/>
      <c r="N15" s="12" t="s">
        <v>11</v>
      </c>
      <c r="O15" s="14"/>
      <c r="P15" s="12" t="s">
        <v>12</v>
      </c>
      <c r="Q15" s="15"/>
    </row>
    <row r="16" spans="1:17" ht="21" customHeight="1" thickBot="1" x14ac:dyDescent="0.45">
      <c r="A16" s="16"/>
      <c r="B16" s="17"/>
      <c r="C16" s="17"/>
      <c r="D16" s="25"/>
      <c r="E16" s="27"/>
      <c r="F16" s="18"/>
      <c r="G16" s="20"/>
      <c r="H16" s="17"/>
      <c r="I16" s="20"/>
      <c r="J16" s="17"/>
      <c r="K16" s="20"/>
      <c r="L16" s="18"/>
      <c r="M16" s="19"/>
      <c r="N16" s="18"/>
      <c r="O16" s="20"/>
      <c r="P16" s="17"/>
      <c r="Q16" s="21"/>
    </row>
    <row r="17" spans="1:17" ht="21" customHeight="1" x14ac:dyDescent="0.4">
      <c r="A17" s="6"/>
      <c r="B17" s="6"/>
      <c r="C17" s="6"/>
      <c r="D17" s="7"/>
      <c r="E17" s="8"/>
      <c r="F17" s="8"/>
      <c r="G17" s="6"/>
      <c r="H17" s="6"/>
      <c r="I17" s="6"/>
      <c r="J17" s="6"/>
      <c r="K17" s="6"/>
      <c r="L17" s="8"/>
      <c r="M17" s="7"/>
      <c r="N17" s="8"/>
      <c r="O17" s="6"/>
    </row>
    <row r="18" spans="1:17" ht="21" customHeight="1" x14ac:dyDescent="0.4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7"/>
      <c r="N18" s="8"/>
      <c r="O18" s="5"/>
    </row>
    <row r="19" spans="1:17" ht="23.25" customHeight="1" x14ac:dyDescent="0.4">
      <c r="A19" s="3" t="s">
        <v>40</v>
      </c>
      <c r="B19" s="3"/>
      <c r="C19" s="3"/>
      <c r="D19" s="3"/>
      <c r="E19" s="3"/>
      <c r="F19" s="4"/>
      <c r="G19" s="3"/>
      <c r="H19" s="4"/>
      <c r="I19" s="3"/>
      <c r="J19" s="4"/>
      <c r="K19" s="3"/>
      <c r="L19" s="4"/>
    </row>
    <row r="20" spans="1:17" ht="9" customHeight="1" thickBot="1" x14ac:dyDescent="0.45">
      <c r="A20" s="5"/>
      <c r="B20" s="5"/>
      <c r="C20" s="5"/>
      <c r="D20" s="5"/>
      <c r="E20" s="5"/>
      <c r="F20" s="6"/>
      <c r="G20" s="5"/>
      <c r="H20" s="6"/>
      <c r="I20" s="5"/>
      <c r="J20" s="6"/>
      <c r="K20" s="5"/>
      <c r="L20" s="6"/>
    </row>
    <row r="21" spans="1:17" ht="18" customHeight="1" thickBot="1" x14ac:dyDescent="0.45">
      <c r="A21" s="22" t="s">
        <v>22</v>
      </c>
      <c r="B21" s="54"/>
      <c r="C21" s="54"/>
      <c r="D21" s="54"/>
      <c r="E21" s="55"/>
      <c r="F21" s="56" t="s">
        <v>23</v>
      </c>
      <c r="G21" s="57"/>
      <c r="H21" s="40"/>
      <c r="I21" s="41"/>
      <c r="J21" s="56" t="s">
        <v>25</v>
      </c>
      <c r="K21" s="57"/>
      <c r="L21" s="40"/>
      <c r="M21" s="41"/>
      <c r="N21" s="56" t="s">
        <v>26</v>
      </c>
      <c r="O21" s="57"/>
      <c r="P21" s="40"/>
      <c r="Q21" s="41"/>
    </row>
    <row r="22" spans="1:17" ht="18" customHeight="1" x14ac:dyDescent="0.4">
      <c r="A22" s="42" t="s">
        <v>16</v>
      </c>
      <c r="B22" s="43"/>
      <c r="C22" s="43"/>
      <c r="D22" s="44"/>
      <c r="E22" s="45" t="s">
        <v>15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7" s="2" customFormat="1" ht="18" customHeight="1" x14ac:dyDescent="0.4">
      <c r="A23" s="48" t="s">
        <v>27</v>
      </c>
      <c r="B23" s="31" t="s">
        <v>17</v>
      </c>
      <c r="C23" s="31" t="s">
        <v>2</v>
      </c>
      <c r="D23" s="23" t="s">
        <v>3</v>
      </c>
      <c r="E23" s="58" t="s">
        <v>4</v>
      </c>
      <c r="F23" s="35" t="s">
        <v>5</v>
      </c>
      <c r="G23" s="35" t="s">
        <v>6</v>
      </c>
      <c r="H23" s="35" t="s">
        <v>7</v>
      </c>
      <c r="I23" s="35" t="s">
        <v>8</v>
      </c>
      <c r="J23" s="59" t="s">
        <v>7</v>
      </c>
      <c r="K23" s="35" t="s">
        <v>9</v>
      </c>
      <c r="L23" s="35" t="s">
        <v>7</v>
      </c>
      <c r="M23" s="35" t="s">
        <v>10</v>
      </c>
      <c r="N23" s="35" t="s">
        <v>11</v>
      </c>
      <c r="O23" s="36" t="s">
        <v>14</v>
      </c>
      <c r="P23" s="35" t="s">
        <v>12</v>
      </c>
      <c r="Q23" s="39" t="s">
        <v>13</v>
      </c>
    </row>
    <row r="24" spans="1:17" ht="18" customHeight="1" x14ac:dyDescent="0.4">
      <c r="A24" s="49"/>
      <c r="B24" s="12" t="s">
        <v>18</v>
      </c>
      <c r="C24" s="12" t="s">
        <v>19</v>
      </c>
      <c r="D24" s="23" t="s">
        <v>20</v>
      </c>
      <c r="E24" s="58"/>
      <c r="F24" s="35"/>
      <c r="G24" s="35"/>
      <c r="H24" s="35"/>
      <c r="I24" s="35"/>
      <c r="J24" s="60"/>
      <c r="K24" s="35"/>
      <c r="L24" s="35"/>
      <c r="M24" s="35"/>
      <c r="N24" s="35"/>
      <c r="O24" s="36"/>
      <c r="P24" s="35"/>
      <c r="Q24" s="39"/>
    </row>
    <row r="25" spans="1:17" ht="21" customHeight="1" x14ac:dyDescent="0.4">
      <c r="A25" s="11"/>
      <c r="B25" s="13"/>
      <c r="C25" s="13"/>
      <c r="D25" s="24"/>
      <c r="E25" s="26"/>
      <c r="F25" s="31" t="s">
        <v>5</v>
      </c>
      <c r="G25" s="28"/>
      <c r="H25" s="12" t="s">
        <v>7</v>
      </c>
      <c r="I25" s="14"/>
      <c r="J25" s="12" t="s">
        <v>7</v>
      </c>
      <c r="K25" s="14"/>
      <c r="L25" s="12" t="s">
        <v>7</v>
      </c>
      <c r="M25" s="14"/>
      <c r="N25" s="12" t="s">
        <v>11</v>
      </c>
      <c r="O25" s="14"/>
      <c r="P25" s="12" t="s">
        <v>12</v>
      </c>
      <c r="Q25" s="15">
        <f>E25*(1+G25+I25+K25+M25)+O25</f>
        <v>0</v>
      </c>
    </row>
    <row r="26" spans="1:17" ht="21" customHeight="1" x14ac:dyDescent="0.4">
      <c r="A26" s="11"/>
      <c r="B26" s="13"/>
      <c r="C26" s="13"/>
      <c r="D26" s="24"/>
      <c r="E26" s="26"/>
      <c r="F26" s="31" t="s">
        <v>5</v>
      </c>
      <c r="G26" s="28"/>
      <c r="H26" s="12" t="s">
        <v>7</v>
      </c>
      <c r="I26" s="14"/>
      <c r="J26" s="12" t="s">
        <v>7</v>
      </c>
      <c r="K26" s="14"/>
      <c r="L26" s="12" t="s">
        <v>7</v>
      </c>
      <c r="M26" s="14"/>
      <c r="N26" s="12" t="s">
        <v>11</v>
      </c>
      <c r="O26" s="14"/>
      <c r="P26" s="12" t="s">
        <v>12</v>
      </c>
      <c r="Q26" s="15">
        <f>E26*(1+G26+I26+K26+M26)+O26</f>
        <v>0</v>
      </c>
    </row>
    <row r="27" spans="1:17" ht="21" customHeight="1" x14ac:dyDescent="0.4">
      <c r="A27" s="11"/>
      <c r="B27" s="13"/>
      <c r="C27" s="13"/>
      <c r="D27" s="24"/>
      <c r="E27" s="26"/>
      <c r="F27" s="31" t="s">
        <v>5</v>
      </c>
      <c r="G27" s="28"/>
      <c r="H27" s="12" t="s">
        <v>7</v>
      </c>
      <c r="I27" s="14"/>
      <c r="J27" s="12" t="s">
        <v>7</v>
      </c>
      <c r="K27" s="14"/>
      <c r="L27" s="12" t="s">
        <v>7</v>
      </c>
      <c r="M27" s="14"/>
      <c r="N27" s="12" t="s">
        <v>11</v>
      </c>
      <c r="O27" s="14"/>
      <c r="P27" s="12" t="s">
        <v>12</v>
      </c>
      <c r="Q27" s="15"/>
    </row>
    <row r="28" spans="1:17" ht="21" customHeight="1" x14ac:dyDescent="0.4">
      <c r="A28" s="11"/>
      <c r="B28" s="13"/>
      <c r="C28" s="13"/>
      <c r="D28" s="24"/>
      <c r="E28" s="26"/>
      <c r="F28" s="31" t="s">
        <v>5</v>
      </c>
      <c r="G28" s="28"/>
      <c r="H28" s="12" t="s">
        <v>7</v>
      </c>
      <c r="I28" s="14"/>
      <c r="J28" s="12" t="s">
        <v>7</v>
      </c>
      <c r="K28" s="14"/>
      <c r="L28" s="12" t="s">
        <v>7</v>
      </c>
      <c r="M28" s="14"/>
      <c r="N28" s="12" t="s">
        <v>11</v>
      </c>
      <c r="O28" s="14"/>
      <c r="P28" s="12" t="s">
        <v>12</v>
      </c>
      <c r="Q28" s="15"/>
    </row>
    <row r="29" spans="1:17" ht="21" customHeight="1" x14ac:dyDescent="0.4">
      <c r="A29" s="11"/>
      <c r="B29" s="13"/>
      <c r="C29" s="13"/>
      <c r="D29" s="24"/>
      <c r="E29" s="26"/>
      <c r="F29" s="31"/>
      <c r="G29" s="28"/>
      <c r="H29" s="12"/>
      <c r="I29" s="14"/>
      <c r="J29" s="12"/>
      <c r="K29" s="14"/>
      <c r="L29" s="12"/>
      <c r="M29" s="14"/>
      <c r="N29" s="12"/>
      <c r="O29" s="14"/>
      <c r="P29" s="12"/>
      <c r="Q29" s="15">
        <f>SUM(Q25:Q28)</f>
        <v>0</v>
      </c>
    </row>
    <row r="30" spans="1:17" ht="21" customHeight="1" thickBot="1" x14ac:dyDescent="0.45">
      <c r="A30" s="16"/>
      <c r="B30" s="17"/>
      <c r="C30" s="17"/>
      <c r="D30" s="25"/>
      <c r="E30" s="27"/>
      <c r="F30" s="18"/>
      <c r="G30" s="20"/>
      <c r="H30" s="17"/>
      <c r="I30" s="17"/>
      <c r="J30" s="17"/>
      <c r="K30" s="20"/>
      <c r="L30" s="18"/>
      <c r="M30" s="19"/>
      <c r="N30" s="18"/>
      <c r="O30" s="19" t="s">
        <v>31</v>
      </c>
      <c r="P30" s="17"/>
      <c r="Q30" s="21">
        <f>Q29*2</f>
        <v>0</v>
      </c>
    </row>
    <row r="31" spans="1:17" ht="21" customHeight="1" x14ac:dyDescent="0.4">
      <c r="A31" s="9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7" ht="21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7" ht="23.25" customHeight="1" x14ac:dyDescent="0.4">
      <c r="A33" s="3" t="s">
        <v>41</v>
      </c>
      <c r="B33" s="3"/>
      <c r="C33" s="3"/>
      <c r="D33" s="3"/>
      <c r="E33" s="3"/>
      <c r="F33" s="4"/>
      <c r="G33" s="3"/>
      <c r="H33" s="4"/>
      <c r="I33" s="3"/>
      <c r="J33" s="4"/>
      <c r="K33" s="3"/>
      <c r="L33" s="4"/>
    </row>
    <row r="34" spans="1:17" ht="9" customHeight="1" thickBot="1" x14ac:dyDescent="0.45">
      <c r="A34" s="5"/>
      <c r="B34" s="5"/>
      <c r="C34" s="5"/>
      <c r="D34" s="5"/>
      <c r="E34" s="5"/>
      <c r="F34" s="6"/>
      <c r="G34" s="5"/>
      <c r="H34" s="6"/>
      <c r="I34" s="5"/>
      <c r="J34" s="6"/>
      <c r="K34" s="5"/>
      <c r="L34" s="6"/>
    </row>
    <row r="35" spans="1:17" ht="18" customHeight="1" thickBot="1" x14ac:dyDescent="0.45">
      <c r="A35" s="22" t="s">
        <v>33</v>
      </c>
      <c r="B35" s="54"/>
      <c r="C35" s="54"/>
      <c r="D35" s="54"/>
      <c r="E35" s="55"/>
      <c r="F35" s="56" t="s">
        <v>23</v>
      </c>
      <c r="G35" s="57"/>
      <c r="H35" s="40"/>
      <c r="I35" s="41"/>
      <c r="J35" s="56" t="s">
        <v>25</v>
      </c>
      <c r="K35" s="57"/>
      <c r="L35" s="40"/>
      <c r="M35" s="41"/>
      <c r="N35" s="56" t="s">
        <v>26</v>
      </c>
      <c r="O35" s="57"/>
      <c r="P35" s="40"/>
      <c r="Q35" s="41"/>
    </row>
    <row r="36" spans="1:17" ht="18" customHeight="1" x14ac:dyDescent="0.4">
      <c r="A36" s="42" t="s">
        <v>16</v>
      </c>
      <c r="B36" s="43"/>
      <c r="C36" s="43"/>
      <c r="D36" s="44"/>
      <c r="E36" s="45" t="s">
        <v>15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</row>
    <row r="37" spans="1:17" s="2" customFormat="1" ht="18" customHeight="1" x14ac:dyDescent="0.4">
      <c r="A37" s="48" t="s">
        <v>27</v>
      </c>
      <c r="B37" s="31" t="s">
        <v>17</v>
      </c>
      <c r="C37" s="31" t="s">
        <v>2</v>
      </c>
      <c r="D37" s="23" t="s">
        <v>3</v>
      </c>
      <c r="E37" s="50"/>
      <c r="F37" s="51"/>
      <c r="G37" s="35" t="s">
        <v>34</v>
      </c>
      <c r="H37" s="35" t="s">
        <v>36</v>
      </c>
      <c r="I37" s="35" t="s">
        <v>4</v>
      </c>
      <c r="J37" s="35" t="s">
        <v>5</v>
      </c>
      <c r="K37" s="35" t="s">
        <v>9</v>
      </c>
      <c r="L37" s="35" t="s">
        <v>7</v>
      </c>
      <c r="M37" s="35" t="s">
        <v>10</v>
      </c>
      <c r="N37" s="35" t="s">
        <v>11</v>
      </c>
      <c r="O37" s="36" t="s">
        <v>37</v>
      </c>
      <c r="P37" s="35" t="s">
        <v>12</v>
      </c>
      <c r="Q37" s="39" t="s">
        <v>13</v>
      </c>
    </row>
    <row r="38" spans="1:17" ht="18" customHeight="1" x14ac:dyDescent="0.4">
      <c r="A38" s="49"/>
      <c r="B38" s="12" t="s">
        <v>18</v>
      </c>
      <c r="C38" s="12" t="s">
        <v>19</v>
      </c>
      <c r="D38" s="23" t="s">
        <v>20</v>
      </c>
      <c r="E38" s="52"/>
      <c r="F38" s="53"/>
      <c r="G38" s="35"/>
      <c r="H38" s="35"/>
      <c r="I38" s="35"/>
      <c r="J38" s="35"/>
      <c r="K38" s="35"/>
      <c r="L38" s="35"/>
      <c r="M38" s="35"/>
      <c r="N38" s="35"/>
      <c r="O38" s="36"/>
      <c r="P38" s="35"/>
      <c r="Q38" s="39"/>
    </row>
    <row r="39" spans="1:17" ht="21" customHeight="1" x14ac:dyDescent="0.4">
      <c r="A39" s="11"/>
      <c r="B39" s="13"/>
      <c r="C39" s="13"/>
      <c r="D39" s="24"/>
      <c r="E39" s="37"/>
      <c r="F39" s="38"/>
      <c r="G39" s="29"/>
      <c r="H39" s="12" t="s">
        <v>36</v>
      </c>
      <c r="I39" s="14"/>
      <c r="J39" s="12" t="s">
        <v>5</v>
      </c>
      <c r="K39" s="14"/>
      <c r="L39" s="12" t="s">
        <v>7</v>
      </c>
      <c r="M39" s="14"/>
      <c r="N39" s="12" t="s">
        <v>11</v>
      </c>
      <c r="O39" s="14"/>
      <c r="P39" s="12" t="s">
        <v>12</v>
      </c>
      <c r="Q39" s="15">
        <f>G39*I39*(1+K39+M39)+O39</f>
        <v>0</v>
      </c>
    </row>
    <row r="40" spans="1:17" ht="21" customHeight="1" x14ac:dyDescent="0.4">
      <c r="A40" s="11"/>
      <c r="B40" s="13"/>
      <c r="C40" s="13"/>
      <c r="D40" s="24"/>
      <c r="E40" s="37"/>
      <c r="F40" s="38"/>
      <c r="G40" s="29"/>
      <c r="H40" s="12" t="s">
        <v>36</v>
      </c>
      <c r="I40" s="14"/>
      <c r="J40" s="12" t="s">
        <v>5</v>
      </c>
      <c r="K40" s="14"/>
      <c r="L40" s="12" t="s">
        <v>7</v>
      </c>
      <c r="M40" s="14"/>
      <c r="N40" s="12" t="s">
        <v>11</v>
      </c>
      <c r="O40" s="14"/>
      <c r="P40" s="12" t="s">
        <v>12</v>
      </c>
      <c r="Q40" s="15"/>
    </row>
    <row r="41" spans="1:17" ht="21" customHeight="1" x14ac:dyDescent="0.4">
      <c r="A41" s="11"/>
      <c r="B41" s="13"/>
      <c r="C41" s="13"/>
      <c r="D41" s="24"/>
      <c r="E41" s="37"/>
      <c r="F41" s="38"/>
      <c r="G41" s="29"/>
      <c r="H41" s="12" t="s">
        <v>36</v>
      </c>
      <c r="I41" s="14"/>
      <c r="J41" s="12" t="s">
        <v>5</v>
      </c>
      <c r="K41" s="14"/>
      <c r="L41" s="12" t="s">
        <v>7</v>
      </c>
      <c r="M41" s="14"/>
      <c r="N41" s="12" t="s">
        <v>11</v>
      </c>
      <c r="O41" s="14"/>
      <c r="P41" s="12" t="s">
        <v>12</v>
      </c>
      <c r="Q41" s="15"/>
    </row>
    <row r="42" spans="1:17" ht="21" customHeight="1" x14ac:dyDescent="0.4">
      <c r="A42" s="11"/>
      <c r="B42" s="13"/>
      <c r="C42" s="13"/>
      <c r="D42" s="24"/>
      <c r="E42" s="37"/>
      <c r="F42" s="38"/>
      <c r="G42" s="29"/>
      <c r="H42" s="12" t="s">
        <v>36</v>
      </c>
      <c r="I42" s="14"/>
      <c r="J42" s="12" t="s">
        <v>5</v>
      </c>
      <c r="K42" s="14"/>
      <c r="L42" s="12" t="s">
        <v>7</v>
      </c>
      <c r="M42" s="14"/>
      <c r="N42" s="12" t="s">
        <v>11</v>
      </c>
      <c r="O42" s="14"/>
      <c r="P42" s="12" t="s">
        <v>12</v>
      </c>
      <c r="Q42" s="15"/>
    </row>
    <row r="43" spans="1:17" ht="21" customHeight="1" x14ac:dyDescent="0.4">
      <c r="A43" s="11"/>
      <c r="B43" s="13"/>
      <c r="C43" s="13"/>
      <c r="D43" s="24"/>
      <c r="E43" s="37"/>
      <c r="F43" s="38"/>
      <c r="G43" s="29"/>
      <c r="H43" s="12"/>
      <c r="I43" s="14"/>
      <c r="J43" s="12"/>
      <c r="K43" s="14"/>
      <c r="L43" s="12"/>
      <c r="M43" s="14"/>
      <c r="N43" s="12"/>
      <c r="O43" s="14"/>
      <c r="P43" s="12"/>
      <c r="Q43" s="15"/>
    </row>
    <row r="44" spans="1:17" ht="21" customHeight="1" thickBot="1" x14ac:dyDescent="0.45">
      <c r="A44" s="16"/>
      <c r="B44" s="17"/>
      <c r="C44" s="17"/>
      <c r="D44" s="25"/>
      <c r="E44" s="33"/>
      <c r="F44" s="34"/>
      <c r="G44" s="30"/>
      <c r="H44" s="17"/>
      <c r="I44" s="17"/>
      <c r="J44" s="17"/>
      <c r="K44" s="20"/>
      <c r="L44" s="18"/>
      <c r="M44" s="19"/>
      <c r="N44" s="18"/>
      <c r="O44" s="19"/>
      <c r="P44" s="17"/>
      <c r="Q44" s="21"/>
    </row>
  </sheetData>
  <mergeCells count="74">
    <mergeCell ref="P7:Q7"/>
    <mergeCell ref="A8:D8"/>
    <mergeCell ref="E8:Q8"/>
    <mergeCell ref="A9:A10"/>
    <mergeCell ref="E9:E10"/>
    <mergeCell ref="F9:F10"/>
    <mergeCell ref="G9:G10"/>
    <mergeCell ref="H9:H10"/>
    <mergeCell ref="I9:I10"/>
    <mergeCell ref="J9:J10"/>
    <mergeCell ref="B7:E7"/>
    <mergeCell ref="F7:G7"/>
    <mergeCell ref="H7:I7"/>
    <mergeCell ref="J7:K7"/>
    <mergeCell ref="L7:M7"/>
    <mergeCell ref="N7:O7"/>
    <mergeCell ref="Q9:Q10"/>
    <mergeCell ref="B21:E21"/>
    <mergeCell ref="F21:G21"/>
    <mergeCell ref="H21:I21"/>
    <mergeCell ref="J21:K21"/>
    <mergeCell ref="L21:M21"/>
    <mergeCell ref="N21:O21"/>
    <mergeCell ref="P21:Q21"/>
    <mergeCell ref="K9:K10"/>
    <mergeCell ref="L9:L10"/>
    <mergeCell ref="M9:M10"/>
    <mergeCell ref="N9:N10"/>
    <mergeCell ref="O9:O10"/>
    <mergeCell ref="P9:P10"/>
    <mergeCell ref="P23:P24"/>
    <mergeCell ref="Q23:Q24"/>
    <mergeCell ref="A22:D22"/>
    <mergeCell ref="E22:Q22"/>
    <mergeCell ref="A23:A24"/>
    <mergeCell ref="E23:E24"/>
    <mergeCell ref="F23:F24"/>
    <mergeCell ref="G23:G24"/>
    <mergeCell ref="H23:H24"/>
    <mergeCell ref="I23:I24"/>
    <mergeCell ref="J23:J24"/>
    <mergeCell ref="K23:K24"/>
    <mergeCell ref="L35:M35"/>
    <mergeCell ref="N35:O35"/>
    <mergeCell ref="L23:L24"/>
    <mergeCell ref="M23:M24"/>
    <mergeCell ref="N23:N24"/>
    <mergeCell ref="O23:O24"/>
    <mergeCell ref="P37:P38"/>
    <mergeCell ref="Q37:Q38"/>
    <mergeCell ref="P35:Q35"/>
    <mergeCell ref="A36:D36"/>
    <mergeCell ref="E36:Q36"/>
    <mergeCell ref="A37:A38"/>
    <mergeCell ref="E37:F38"/>
    <mergeCell ref="G37:G38"/>
    <mergeCell ref="H37:H38"/>
    <mergeCell ref="I37:I38"/>
    <mergeCell ref="J37:J38"/>
    <mergeCell ref="K37:K38"/>
    <mergeCell ref="B35:E35"/>
    <mergeCell ref="F35:G35"/>
    <mergeCell ref="H35:I35"/>
    <mergeCell ref="J35:K35"/>
    <mergeCell ref="E44:F44"/>
    <mergeCell ref="L37:L38"/>
    <mergeCell ref="M37:M38"/>
    <mergeCell ref="N37:N38"/>
    <mergeCell ref="O37:O38"/>
    <mergeCell ref="E39:F39"/>
    <mergeCell ref="E40:F40"/>
    <mergeCell ref="E41:F41"/>
    <mergeCell ref="E42:F42"/>
    <mergeCell ref="E43:F43"/>
  </mergeCells>
  <phoneticPr fontId="2"/>
  <pageMargins left="0.59055118110236227" right="0.19685039370078741" top="0.59055118110236227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/>
  </sheetViews>
  <sheetFormatPr defaultRowHeight="13.5" x14ac:dyDescent="0.4"/>
  <cols>
    <col min="1" max="1" width="18.625" style="1" customWidth="1"/>
    <col min="2" max="4" width="8.125" style="1" customWidth="1"/>
    <col min="5" max="5" width="8.625" style="1" customWidth="1"/>
    <col min="6" max="6" width="4.125" style="2" customWidth="1"/>
    <col min="7" max="7" width="8.625" style="1" customWidth="1"/>
    <col min="8" max="8" width="4.125" style="2" customWidth="1"/>
    <col min="9" max="9" width="8.625" style="1" customWidth="1"/>
    <col min="10" max="10" width="4.125" style="2" customWidth="1"/>
    <col min="11" max="11" width="8.625" style="1" customWidth="1"/>
    <col min="12" max="12" width="4.125" style="2" customWidth="1"/>
    <col min="13" max="13" width="8.625" style="1" customWidth="1"/>
    <col min="14" max="14" width="4.125" style="2" customWidth="1"/>
    <col min="15" max="15" width="8.625" style="1" customWidth="1"/>
    <col min="16" max="16" width="4.125" style="2" customWidth="1"/>
    <col min="17" max="16384" width="9" style="1"/>
  </cols>
  <sheetData>
    <row r="1" spans="1:17" x14ac:dyDescent="0.4">
      <c r="A1" s="32" t="s">
        <v>38</v>
      </c>
    </row>
    <row r="5" spans="1:17" ht="23.25" customHeight="1" x14ac:dyDescent="0.4">
      <c r="A5" s="3" t="s">
        <v>0</v>
      </c>
      <c r="B5" s="3"/>
      <c r="C5" s="3"/>
      <c r="D5" s="3"/>
      <c r="E5" s="3"/>
      <c r="F5" s="4"/>
      <c r="G5" s="3"/>
      <c r="H5" s="4"/>
      <c r="I5" s="3"/>
      <c r="J5" s="4"/>
      <c r="K5" s="3"/>
      <c r="L5" s="4"/>
    </row>
    <row r="6" spans="1:17" ht="9" customHeight="1" thickBot="1" x14ac:dyDescent="0.45">
      <c r="A6" s="5"/>
      <c r="B6" s="5"/>
      <c r="C6" s="5"/>
      <c r="D6" s="5"/>
      <c r="E6" s="5"/>
      <c r="F6" s="6"/>
      <c r="G6" s="5"/>
      <c r="H6" s="6"/>
      <c r="I6" s="5"/>
      <c r="J6" s="6"/>
      <c r="K6" s="5"/>
      <c r="L6" s="6"/>
    </row>
    <row r="7" spans="1:17" ht="18" customHeight="1" thickBot="1" x14ac:dyDescent="0.45">
      <c r="A7" s="22" t="s">
        <v>22</v>
      </c>
      <c r="B7" s="54" t="s">
        <v>21</v>
      </c>
      <c r="C7" s="54"/>
      <c r="D7" s="54"/>
      <c r="E7" s="55"/>
      <c r="F7" s="56" t="s">
        <v>23</v>
      </c>
      <c r="G7" s="57"/>
      <c r="H7" s="40" t="s">
        <v>24</v>
      </c>
      <c r="I7" s="41"/>
      <c r="J7" s="56" t="s">
        <v>25</v>
      </c>
      <c r="K7" s="57"/>
      <c r="L7" s="40" t="s">
        <v>42</v>
      </c>
      <c r="M7" s="41"/>
      <c r="N7" s="56" t="s">
        <v>26</v>
      </c>
      <c r="O7" s="57"/>
      <c r="P7" s="40" t="s">
        <v>24</v>
      </c>
      <c r="Q7" s="41"/>
    </row>
    <row r="8" spans="1:17" ht="18" customHeight="1" x14ac:dyDescent="0.4">
      <c r="A8" s="42" t="s">
        <v>16</v>
      </c>
      <c r="B8" s="43"/>
      <c r="C8" s="43"/>
      <c r="D8" s="44"/>
      <c r="E8" s="45" t="s">
        <v>15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s="2" customFormat="1" ht="18" customHeight="1" x14ac:dyDescent="0.4">
      <c r="A9" s="48" t="s">
        <v>27</v>
      </c>
      <c r="B9" s="10" t="s">
        <v>17</v>
      </c>
      <c r="C9" s="10" t="s">
        <v>2</v>
      </c>
      <c r="D9" s="23" t="s">
        <v>3</v>
      </c>
      <c r="E9" s="58" t="s">
        <v>4</v>
      </c>
      <c r="F9" s="35" t="s">
        <v>5</v>
      </c>
      <c r="G9" s="35" t="s">
        <v>6</v>
      </c>
      <c r="H9" s="35" t="s">
        <v>7</v>
      </c>
      <c r="I9" s="35" t="s">
        <v>8</v>
      </c>
      <c r="J9" s="35" t="s">
        <v>7</v>
      </c>
      <c r="K9" s="35" t="s">
        <v>9</v>
      </c>
      <c r="L9" s="35" t="s">
        <v>7</v>
      </c>
      <c r="M9" s="35" t="s">
        <v>10</v>
      </c>
      <c r="N9" s="35" t="s">
        <v>11</v>
      </c>
      <c r="O9" s="36" t="s">
        <v>14</v>
      </c>
      <c r="P9" s="35" t="s">
        <v>12</v>
      </c>
      <c r="Q9" s="39" t="s">
        <v>13</v>
      </c>
    </row>
    <row r="10" spans="1:17" ht="18" customHeight="1" x14ac:dyDescent="0.4">
      <c r="A10" s="49"/>
      <c r="B10" s="12" t="s">
        <v>18</v>
      </c>
      <c r="C10" s="12" t="s">
        <v>19</v>
      </c>
      <c r="D10" s="23" t="s">
        <v>20</v>
      </c>
      <c r="E10" s="58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5"/>
      <c r="Q10" s="39"/>
    </row>
    <row r="11" spans="1:17" ht="21" customHeight="1" x14ac:dyDescent="0.4">
      <c r="A11" s="11" t="s">
        <v>1</v>
      </c>
      <c r="B11" s="13">
        <v>30</v>
      </c>
      <c r="C11" s="13">
        <v>110</v>
      </c>
      <c r="D11" s="24">
        <v>29</v>
      </c>
      <c r="E11" s="26">
        <v>81000</v>
      </c>
      <c r="F11" s="10" t="s">
        <v>5</v>
      </c>
      <c r="G11" s="28">
        <v>0.7</v>
      </c>
      <c r="H11" s="12" t="s">
        <v>7</v>
      </c>
      <c r="I11" s="14">
        <v>0</v>
      </c>
      <c r="J11" s="12" t="s">
        <v>7</v>
      </c>
      <c r="K11" s="14">
        <v>0</v>
      </c>
      <c r="L11" s="12" t="s">
        <v>7</v>
      </c>
      <c r="M11" s="14">
        <v>0</v>
      </c>
      <c r="N11" s="12" t="s">
        <v>11</v>
      </c>
      <c r="O11" s="14">
        <v>1880</v>
      </c>
      <c r="P11" s="12" t="s">
        <v>12</v>
      </c>
      <c r="Q11" s="15">
        <f>E11*(1+G11+I11+K11+M11)+O11</f>
        <v>139580</v>
      </c>
    </row>
    <row r="12" spans="1:17" ht="21" customHeight="1" x14ac:dyDescent="0.4">
      <c r="A12" s="11"/>
      <c r="B12" s="13"/>
      <c r="C12" s="13"/>
      <c r="D12" s="24"/>
      <c r="E12" s="26"/>
      <c r="F12" s="10" t="s">
        <v>5</v>
      </c>
      <c r="G12" s="28"/>
      <c r="H12" s="12" t="s">
        <v>7</v>
      </c>
      <c r="I12" s="14"/>
      <c r="J12" s="12" t="s">
        <v>7</v>
      </c>
      <c r="K12" s="14"/>
      <c r="L12" s="12" t="s">
        <v>7</v>
      </c>
      <c r="M12" s="14"/>
      <c r="N12" s="12" t="s">
        <v>11</v>
      </c>
      <c r="O12" s="14"/>
      <c r="P12" s="12" t="s">
        <v>12</v>
      </c>
      <c r="Q12" s="15"/>
    </row>
    <row r="13" spans="1:17" ht="21" customHeight="1" x14ac:dyDescent="0.4">
      <c r="A13" s="11"/>
      <c r="B13" s="13"/>
      <c r="C13" s="13"/>
      <c r="D13" s="24"/>
      <c r="E13" s="26"/>
      <c r="F13" s="10" t="s">
        <v>5</v>
      </c>
      <c r="G13" s="28"/>
      <c r="H13" s="12" t="s">
        <v>7</v>
      </c>
      <c r="I13" s="14"/>
      <c r="J13" s="12" t="s">
        <v>7</v>
      </c>
      <c r="K13" s="14"/>
      <c r="L13" s="12" t="s">
        <v>7</v>
      </c>
      <c r="M13" s="14"/>
      <c r="N13" s="12" t="s">
        <v>11</v>
      </c>
      <c r="O13" s="14"/>
      <c r="P13" s="12" t="s">
        <v>12</v>
      </c>
      <c r="Q13" s="15"/>
    </row>
    <row r="14" spans="1:17" ht="21" customHeight="1" x14ac:dyDescent="0.4">
      <c r="A14" s="11"/>
      <c r="B14" s="13"/>
      <c r="C14" s="13"/>
      <c r="D14" s="24"/>
      <c r="E14" s="26"/>
      <c r="F14" s="10" t="s">
        <v>5</v>
      </c>
      <c r="G14" s="28"/>
      <c r="H14" s="12" t="s">
        <v>7</v>
      </c>
      <c r="I14" s="14"/>
      <c r="J14" s="12" t="s">
        <v>7</v>
      </c>
      <c r="K14" s="14"/>
      <c r="L14" s="12" t="s">
        <v>7</v>
      </c>
      <c r="M14" s="14"/>
      <c r="N14" s="12" t="s">
        <v>11</v>
      </c>
      <c r="O14" s="14"/>
      <c r="P14" s="12" t="s">
        <v>12</v>
      </c>
      <c r="Q14" s="15"/>
    </row>
    <row r="15" spans="1:17" ht="21" customHeight="1" x14ac:dyDescent="0.4">
      <c r="A15" s="11"/>
      <c r="B15" s="13"/>
      <c r="C15" s="13"/>
      <c r="D15" s="24"/>
      <c r="E15" s="26"/>
      <c r="F15" s="10" t="s">
        <v>5</v>
      </c>
      <c r="G15" s="28"/>
      <c r="H15" s="12" t="s">
        <v>7</v>
      </c>
      <c r="I15" s="14"/>
      <c r="J15" s="12" t="s">
        <v>7</v>
      </c>
      <c r="K15" s="14"/>
      <c r="L15" s="12" t="s">
        <v>7</v>
      </c>
      <c r="M15" s="14"/>
      <c r="N15" s="12" t="s">
        <v>11</v>
      </c>
      <c r="O15" s="14"/>
      <c r="P15" s="12" t="s">
        <v>12</v>
      </c>
      <c r="Q15" s="15"/>
    </row>
    <row r="16" spans="1:17" ht="21" customHeight="1" thickBot="1" x14ac:dyDescent="0.45">
      <c r="A16" s="16"/>
      <c r="B16" s="17"/>
      <c r="C16" s="17"/>
      <c r="D16" s="25"/>
      <c r="E16" s="27"/>
      <c r="F16" s="18"/>
      <c r="G16" s="20"/>
      <c r="H16" s="17"/>
      <c r="I16" s="20"/>
      <c r="J16" s="17"/>
      <c r="K16" s="20"/>
      <c r="L16" s="18"/>
      <c r="M16" s="19"/>
      <c r="N16" s="18"/>
      <c r="O16" s="20"/>
      <c r="P16" s="17"/>
      <c r="Q16" s="21"/>
    </row>
    <row r="17" spans="1:17" ht="21" customHeight="1" x14ac:dyDescent="0.4">
      <c r="A17" s="6"/>
      <c r="B17" s="6"/>
      <c r="C17" s="6"/>
      <c r="D17" s="7"/>
      <c r="E17" s="8"/>
      <c r="F17" s="8"/>
      <c r="G17" s="6"/>
      <c r="H17" s="6"/>
      <c r="I17" s="6"/>
      <c r="J17" s="6"/>
      <c r="K17" s="6"/>
      <c r="L17" s="8"/>
      <c r="M17" s="7"/>
      <c r="N17" s="8"/>
      <c r="O17" s="6"/>
    </row>
    <row r="18" spans="1:17" ht="21" customHeight="1" x14ac:dyDescent="0.4">
      <c r="A18" s="7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7"/>
      <c r="N18" s="8"/>
      <c r="O18" s="5"/>
    </row>
    <row r="19" spans="1:17" ht="23.25" customHeight="1" x14ac:dyDescent="0.4">
      <c r="A19" s="3" t="s">
        <v>28</v>
      </c>
      <c r="B19" s="3"/>
      <c r="C19" s="3"/>
      <c r="D19" s="3"/>
      <c r="E19" s="3"/>
      <c r="F19" s="4"/>
      <c r="G19" s="3"/>
      <c r="H19" s="4"/>
      <c r="I19" s="3"/>
      <c r="J19" s="4"/>
      <c r="K19" s="3"/>
      <c r="L19" s="4"/>
    </row>
    <row r="20" spans="1:17" ht="9" customHeight="1" thickBot="1" x14ac:dyDescent="0.45">
      <c r="A20" s="5"/>
      <c r="B20" s="5"/>
      <c r="C20" s="5"/>
      <c r="D20" s="5"/>
      <c r="E20" s="5"/>
      <c r="F20" s="6"/>
      <c r="G20" s="5"/>
      <c r="H20" s="6"/>
      <c r="I20" s="5"/>
      <c r="J20" s="6"/>
      <c r="K20" s="5"/>
      <c r="L20" s="6"/>
    </row>
    <row r="21" spans="1:17" ht="18" customHeight="1" thickBot="1" x14ac:dyDescent="0.45">
      <c r="A21" s="22" t="s">
        <v>22</v>
      </c>
      <c r="B21" s="54" t="s">
        <v>29</v>
      </c>
      <c r="C21" s="54"/>
      <c r="D21" s="54"/>
      <c r="E21" s="55"/>
      <c r="F21" s="56" t="s">
        <v>23</v>
      </c>
      <c r="G21" s="57"/>
      <c r="H21" s="40" t="s">
        <v>24</v>
      </c>
      <c r="I21" s="41"/>
      <c r="J21" s="56" t="s">
        <v>25</v>
      </c>
      <c r="K21" s="57"/>
      <c r="L21" s="40" t="s">
        <v>42</v>
      </c>
      <c r="M21" s="41"/>
      <c r="N21" s="56" t="s">
        <v>26</v>
      </c>
      <c r="O21" s="57"/>
      <c r="P21" s="40" t="s">
        <v>24</v>
      </c>
      <c r="Q21" s="41"/>
    </row>
    <row r="22" spans="1:17" ht="18" customHeight="1" x14ac:dyDescent="0.4">
      <c r="A22" s="42" t="s">
        <v>16</v>
      </c>
      <c r="B22" s="43"/>
      <c r="C22" s="43"/>
      <c r="D22" s="44"/>
      <c r="E22" s="45" t="s">
        <v>15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7" s="2" customFormat="1" ht="18" customHeight="1" x14ac:dyDescent="0.4">
      <c r="A23" s="48" t="s">
        <v>27</v>
      </c>
      <c r="B23" s="10" t="s">
        <v>17</v>
      </c>
      <c r="C23" s="10" t="s">
        <v>2</v>
      </c>
      <c r="D23" s="23" t="s">
        <v>3</v>
      </c>
      <c r="E23" s="58" t="s">
        <v>4</v>
      </c>
      <c r="F23" s="35" t="s">
        <v>5</v>
      </c>
      <c r="G23" s="35" t="s">
        <v>6</v>
      </c>
      <c r="H23" s="35" t="s">
        <v>7</v>
      </c>
      <c r="I23" s="35" t="s">
        <v>8</v>
      </c>
      <c r="J23" s="59" t="s">
        <v>7</v>
      </c>
      <c r="K23" s="35" t="s">
        <v>9</v>
      </c>
      <c r="L23" s="35" t="s">
        <v>7</v>
      </c>
      <c r="M23" s="35" t="s">
        <v>10</v>
      </c>
      <c r="N23" s="35" t="s">
        <v>11</v>
      </c>
      <c r="O23" s="36" t="s">
        <v>14</v>
      </c>
      <c r="P23" s="35" t="s">
        <v>12</v>
      </c>
      <c r="Q23" s="39" t="s">
        <v>13</v>
      </c>
    </row>
    <row r="24" spans="1:17" ht="18" customHeight="1" x14ac:dyDescent="0.4">
      <c r="A24" s="49"/>
      <c r="B24" s="12" t="s">
        <v>18</v>
      </c>
      <c r="C24" s="12" t="s">
        <v>19</v>
      </c>
      <c r="D24" s="23" t="s">
        <v>20</v>
      </c>
      <c r="E24" s="58"/>
      <c r="F24" s="35"/>
      <c r="G24" s="35"/>
      <c r="H24" s="35"/>
      <c r="I24" s="35"/>
      <c r="J24" s="60"/>
      <c r="K24" s="35"/>
      <c r="L24" s="35"/>
      <c r="M24" s="35"/>
      <c r="N24" s="35"/>
      <c r="O24" s="36"/>
      <c r="P24" s="35"/>
      <c r="Q24" s="39"/>
    </row>
    <row r="25" spans="1:17" ht="21" customHeight="1" x14ac:dyDescent="0.4">
      <c r="A25" s="11" t="s">
        <v>1</v>
      </c>
      <c r="B25" s="13">
        <v>20</v>
      </c>
      <c r="C25" s="13">
        <v>50</v>
      </c>
      <c r="D25" s="24">
        <v>19973</v>
      </c>
      <c r="E25" s="26">
        <v>42000</v>
      </c>
      <c r="F25" s="10" t="s">
        <v>5</v>
      </c>
      <c r="G25" s="28">
        <v>0.7</v>
      </c>
      <c r="H25" s="12" t="s">
        <v>7</v>
      </c>
      <c r="I25" s="14"/>
      <c r="J25" s="12" t="s">
        <v>7</v>
      </c>
      <c r="K25" s="14"/>
      <c r="L25" s="12" t="s">
        <v>7</v>
      </c>
      <c r="M25" s="14"/>
      <c r="N25" s="12" t="s">
        <v>11</v>
      </c>
      <c r="O25" s="14">
        <v>1355</v>
      </c>
      <c r="P25" s="12" t="s">
        <v>12</v>
      </c>
      <c r="Q25" s="15">
        <f>E25*(1+G25+I25+K25+M25)+O25</f>
        <v>72755</v>
      </c>
    </row>
    <row r="26" spans="1:17" ht="21" customHeight="1" x14ac:dyDescent="0.4">
      <c r="A26" s="11" t="s">
        <v>30</v>
      </c>
      <c r="B26" s="13">
        <v>4</v>
      </c>
      <c r="C26" s="13">
        <v>50</v>
      </c>
      <c r="D26" s="24">
        <v>1322</v>
      </c>
      <c r="E26" s="26">
        <v>18500</v>
      </c>
      <c r="F26" s="10" t="s">
        <v>5</v>
      </c>
      <c r="G26" s="28">
        <v>0.6</v>
      </c>
      <c r="H26" s="12" t="s">
        <v>7</v>
      </c>
      <c r="I26" s="14"/>
      <c r="J26" s="12" t="s">
        <v>7</v>
      </c>
      <c r="K26" s="14"/>
      <c r="L26" s="12" t="s">
        <v>7</v>
      </c>
      <c r="M26" s="14"/>
      <c r="N26" s="12" t="s">
        <v>11</v>
      </c>
      <c r="O26" s="14">
        <v>650</v>
      </c>
      <c r="P26" s="12" t="s">
        <v>12</v>
      </c>
      <c r="Q26" s="15">
        <f>E26*(1+G26+I26+K26+M26)+O26</f>
        <v>30250</v>
      </c>
    </row>
    <row r="27" spans="1:17" ht="21" customHeight="1" x14ac:dyDescent="0.4">
      <c r="A27" s="11"/>
      <c r="B27" s="13"/>
      <c r="C27" s="13"/>
      <c r="D27" s="24"/>
      <c r="E27" s="26"/>
      <c r="F27" s="10" t="s">
        <v>5</v>
      </c>
      <c r="G27" s="28"/>
      <c r="H27" s="12" t="s">
        <v>7</v>
      </c>
      <c r="I27" s="14"/>
      <c r="J27" s="12" t="s">
        <v>7</v>
      </c>
      <c r="K27" s="14"/>
      <c r="L27" s="12" t="s">
        <v>7</v>
      </c>
      <c r="M27" s="14"/>
      <c r="N27" s="12" t="s">
        <v>11</v>
      </c>
      <c r="O27" s="14"/>
      <c r="P27" s="12" t="s">
        <v>12</v>
      </c>
      <c r="Q27" s="15"/>
    </row>
    <row r="28" spans="1:17" ht="21" customHeight="1" x14ac:dyDescent="0.4">
      <c r="A28" s="11"/>
      <c r="B28" s="13"/>
      <c r="C28" s="13"/>
      <c r="D28" s="24"/>
      <c r="E28" s="26"/>
      <c r="F28" s="10" t="s">
        <v>5</v>
      </c>
      <c r="G28" s="28"/>
      <c r="H28" s="12" t="s">
        <v>7</v>
      </c>
      <c r="I28" s="14"/>
      <c r="J28" s="12" t="s">
        <v>7</v>
      </c>
      <c r="K28" s="14"/>
      <c r="L28" s="12" t="s">
        <v>7</v>
      </c>
      <c r="M28" s="14"/>
      <c r="N28" s="12" t="s">
        <v>11</v>
      </c>
      <c r="O28" s="14"/>
      <c r="P28" s="12" t="s">
        <v>12</v>
      </c>
      <c r="Q28" s="15"/>
    </row>
    <row r="29" spans="1:17" ht="21" customHeight="1" x14ac:dyDescent="0.4">
      <c r="A29" s="11"/>
      <c r="B29" s="13"/>
      <c r="C29" s="13"/>
      <c r="D29" s="24"/>
      <c r="E29" s="26"/>
      <c r="F29" s="10"/>
      <c r="G29" s="28"/>
      <c r="H29" s="12"/>
      <c r="I29" s="14"/>
      <c r="J29" s="12"/>
      <c r="K29" s="14"/>
      <c r="L29" s="12"/>
      <c r="M29" s="14"/>
      <c r="N29" s="12"/>
      <c r="O29" s="14"/>
      <c r="P29" s="12"/>
      <c r="Q29" s="15">
        <f>SUM(Q25:Q28)</f>
        <v>103005</v>
      </c>
    </row>
    <row r="30" spans="1:17" ht="21" customHeight="1" thickBot="1" x14ac:dyDescent="0.45">
      <c r="A30" s="16"/>
      <c r="B30" s="17"/>
      <c r="C30" s="17"/>
      <c r="D30" s="25"/>
      <c r="E30" s="27"/>
      <c r="F30" s="18"/>
      <c r="G30" s="20"/>
      <c r="H30" s="17"/>
      <c r="I30" s="17"/>
      <c r="J30" s="17"/>
      <c r="K30" s="20"/>
      <c r="L30" s="18"/>
      <c r="M30" s="19"/>
      <c r="N30" s="18"/>
      <c r="O30" s="19" t="s">
        <v>31</v>
      </c>
      <c r="P30" s="17"/>
      <c r="Q30" s="21">
        <f>Q29*2</f>
        <v>206010</v>
      </c>
    </row>
    <row r="31" spans="1:17" ht="21" customHeight="1" x14ac:dyDescent="0.4">
      <c r="A31" s="9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7" ht="21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7" ht="23.25" customHeight="1" x14ac:dyDescent="0.4">
      <c r="A33" s="3" t="s">
        <v>32</v>
      </c>
      <c r="B33" s="3"/>
      <c r="C33" s="3"/>
      <c r="D33" s="3"/>
      <c r="E33" s="3"/>
      <c r="F33" s="4"/>
      <c r="G33" s="3"/>
      <c r="H33" s="4"/>
      <c r="I33" s="3"/>
      <c r="J33" s="4"/>
      <c r="K33" s="3"/>
      <c r="L33" s="4"/>
    </row>
    <row r="34" spans="1:17" ht="9" customHeight="1" thickBot="1" x14ac:dyDescent="0.45">
      <c r="A34" s="5"/>
      <c r="B34" s="5"/>
      <c r="C34" s="5"/>
      <c r="D34" s="5"/>
      <c r="E34" s="5"/>
      <c r="F34" s="6"/>
      <c r="G34" s="5"/>
      <c r="H34" s="6"/>
      <c r="I34" s="5"/>
      <c r="J34" s="6"/>
      <c r="K34" s="5"/>
      <c r="L34" s="6"/>
    </row>
    <row r="35" spans="1:17" ht="18" customHeight="1" thickBot="1" x14ac:dyDescent="0.45">
      <c r="A35" s="22" t="s">
        <v>33</v>
      </c>
      <c r="B35" s="54"/>
      <c r="C35" s="54"/>
      <c r="D35" s="54"/>
      <c r="E35" s="55"/>
      <c r="F35" s="56" t="s">
        <v>23</v>
      </c>
      <c r="G35" s="57"/>
      <c r="H35" s="40" t="s">
        <v>24</v>
      </c>
      <c r="I35" s="41"/>
      <c r="J35" s="56" t="s">
        <v>25</v>
      </c>
      <c r="K35" s="57"/>
      <c r="L35" s="40" t="s">
        <v>42</v>
      </c>
      <c r="M35" s="41"/>
      <c r="N35" s="56" t="s">
        <v>26</v>
      </c>
      <c r="O35" s="57"/>
      <c r="P35" s="40" t="s">
        <v>24</v>
      </c>
      <c r="Q35" s="41"/>
    </row>
    <row r="36" spans="1:17" ht="18" customHeight="1" x14ac:dyDescent="0.4">
      <c r="A36" s="42" t="s">
        <v>16</v>
      </c>
      <c r="B36" s="43"/>
      <c r="C36" s="43"/>
      <c r="D36" s="44"/>
      <c r="E36" s="45" t="s">
        <v>15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</row>
    <row r="37" spans="1:17" s="2" customFormat="1" ht="18" customHeight="1" x14ac:dyDescent="0.4">
      <c r="A37" s="48" t="s">
        <v>27</v>
      </c>
      <c r="B37" s="10" t="s">
        <v>17</v>
      </c>
      <c r="C37" s="10" t="s">
        <v>2</v>
      </c>
      <c r="D37" s="23" t="s">
        <v>3</v>
      </c>
      <c r="E37" s="50"/>
      <c r="F37" s="51"/>
      <c r="G37" s="35" t="s">
        <v>34</v>
      </c>
      <c r="H37" s="35" t="s">
        <v>36</v>
      </c>
      <c r="I37" s="35" t="s">
        <v>4</v>
      </c>
      <c r="J37" s="35" t="s">
        <v>5</v>
      </c>
      <c r="K37" s="35" t="s">
        <v>9</v>
      </c>
      <c r="L37" s="35" t="s">
        <v>7</v>
      </c>
      <c r="M37" s="35" t="s">
        <v>10</v>
      </c>
      <c r="N37" s="35" t="s">
        <v>11</v>
      </c>
      <c r="O37" s="36" t="s">
        <v>37</v>
      </c>
      <c r="P37" s="35" t="s">
        <v>12</v>
      </c>
      <c r="Q37" s="39" t="s">
        <v>13</v>
      </c>
    </row>
    <row r="38" spans="1:17" ht="18" customHeight="1" x14ac:dyDescent="0.4">
      <c r="A38" s="49"/>
      <c r="B38" s="12" t="s">
        <v>18</v>
      </c>
      <c r="C38" s="12" t="s">
        <v>19</v>
      </c>
      <c r="D38" s="23" t="s">
        <v>20</v>
      </c>
      <c r="E38" s="52"/>
      <c r="F38" s="53"/>
      <c r="G38" s="35"/>
      <c r="H38" s="35"/>
      <c r="I38" s="35"/>
      <c r="J38" s="35"/>
      <c r="K38" s="35"/>
      <c r="L38" s="35"/>
      <c r="M38" s="35"/>
      <c r="N38" s="35"/>
      <c r="O38" s="36"/>
      <c r="P38" s="35"/>
      <c r="Q38" s="39"/>
    </row>
    <row r="39" spans="1:17" ht="21" customHeight="1" x14ac:dyDescent="0.4">
      <c r="A39" s="11" t="s">
        <v>1</v>
      </c>
      <c r="B39" s="13">
        <v>20</v>
      </c>
      <c r="C39" s="13">
        <v>90</v>
      </c>
      <c r="D39" s="24">
        <v>5</v>
      </c>
      <c r="E39" s="37" t="s">
        <v>35</v>
      </c>
      <c r="F39" s="38"/>
      <c r="G39" s="29">
        <v>95</v>
      </c>
      <c r="H39" s="12" t="s">
        <v>36</v>
      </c>
      <c r="I39" s="14">
        <v>4000</v>
      </c>
      <c r="J39" s="12" t="s">
        <v>5</v>
      </c>
      <c r="K39" s="14">
        <v>0</v>
      </c>
      <c r="L39" s="12" t="s">
        <v>7</v>
      </c>
      <c r="M39" s="14">
        <v>0</v>
      </c>
      <c r="N39" s="12" t="s">
        <v>11</v>
      </c>
      <c r="O39" s="14">
        <v>0</v>
      </c>
      <c r="P39" s="12" t="s">
        <v>12</v>
      </c>
      <c r="Q39" s="15">
        <f>G39*I39*(1+K39+M39)+O39</f>
        <v>380000</v>
      </c>
    </row>
    <row r="40" spans="1:17" ht="21" customHeight="1" x14ac:dyDescent="0.4">
      <c r="A40" s="11"/>
      <c r="B40" s="13"/>
      <c r="C40" s="13"/>
      <c r="D40" s="24"/>
      <c r="E40" s="37"/>
      <c r="F40" s="38"/>
      <c r="G40" s="29"/>
      <c r="H40" s="12" t="s">
        <v>36</v>
      </c>
      <c r="I40" s="14"/>
      <c r="J40" s="12" t="s">
        <v>5</v>
      </c>
      <c r="K40" s="14"/>
      <c r="L40" s="12" t="s">
        <v>7</v>
      </c>
      <c r="M40" s="14"/>
      <c r="N40" s="12" t="s">
        <v>11</v>
      </c>
      <c r="O40" s="14"/>
      <c r="P40" s="12" t="s">
        <v>12</v>
      </c>
      <c r="Q40" s="15"/>
    </row>
    <row r="41" spans="1:17" ht="21" customHeight="1" x14ac:dyDescent="0.4">
      <c r="A41" s="11"/>
      <c r="B41" s="13"/>
      <c r="C41" s="13"/>
      <c r="D41" s="24"/>
      <c r="E41" s="37"/>
      <c r="F41" s="38"/>
      <c r="G41" s="29"/>
      <c r="H41" s="12" t="s">
        <v>36</v>
      </c>
      <c r="I41" s="14"/>
      <c r="J41" s="12" t="s">
        <v>5</v>
      </c>
      <c r="K41" s="14"/>
      <c r="L41" s="12" t="s">
        <v>7</v>
      </c>
      <c r="M41" s="14"/>
      <c r="N41" s="12" t="s">
        <v>11</v>
      </c>
      <c r="O41" s="14"/>
      <c r="P41" s="12" t="s">
        <v>12</v>
      </c>
      <c r="Q41" s="15"/>
    </row>
    <row r="42" spans="1:17" ht="21" customHeight="1" x14ac:dyDescent="0.4">
      <c r="A42" s="11"/>
      <c r="B42" s="13"/>
      <c r="C42" s="13"/>
      <c r="D42" s="24"/>
      <c r="E42" s="37"/>
      <c r="F42" s="38"/>
      <c r="G42" s="29"/>
      <c r="H42" s="12" t="s">
        <v>36</v>
      </c>
      <c r="I42" s="14"/>
      <c r="J42" s="12" t="s">
        <v>5</v>
      </c>
      <c r="K42" s="14"/>
      <c r="L42" s="12" t="s">
        <v>7</v>
      </c>
      <c r="M42" s="14"/>
      <c r="N42" s="12" t="s">
        <v>11</v>
      </c>
      <c r="O42" s="14"/>
      <c r="P42" s="12" t="s">
        <v>12</v>
      </c>
      <c r="Q42" s="15"/>
    </row>
    <row r="43" spans="1:17" ht="21" customHeight="1" x14ac:dyDescent="0.4">
      <c r="A43" s="11"/>
      <c r="B43" s="13"/>
      <c r="C43" s="13"/>
      <c r="D43" s="24"/>
      <c r="E43" s="37"/>
      <c r="F43" s="38"/>
      <c r="G43" s="29"/>
      <c r="H43" s="12"/>
      <c r="I43" s="14"/>
      <c r="J43" s="12"/>
      <c r="K43" s="14"/>
      <c r="L43" s="12"/>
      <c r="M43" s="14"/>
      <c r="N43" s="12"/>
      <c r="O43" s="14"/>
      <c r="P43" s="12"/>
      <c r="Q43" s="15"/>
    </row>
    <row r="44" spans="1:17" ht="21" customHeight="1" thickBot="1" x14ac:dyDescent="0.45">
      <c r="A44" s="16"/>
      <c r="B44" s="17"/>
      <c r="C44" s="17"/>
      <c r="D44" s="25"/>
      <c r="E44" s="33"/>
      <c r="F44" s="34"/>
      <c r="G44" s="30"/>
      <c r="H44" s="17"/>
      <c r="I44" s="17"/>
      <c r="J44" s="17"/>
      <c r="K44" s="20"/>
      <c r="L44" s="18"/>
      <c r="M44" s="19"/>
      <c r="N44" s="18"/>
      <c r="O44" s="19"/>
      <c r="P44" s="17"/>
      <c r="Q44" s="21"/>
    </row>
  </sheetData>
  <mergeCells count="74">
    <mergeCell ref="E8:Q8"/>
    <mergeCell ref="A8:D8"/>
    <mergeCell ref="B7:E7"/>
    <mergeCell ref="P7:Q7"/>
    <mergeCell ref="N7:O7"/>
    <mergeCell ref="L7:M7"/>
    <mergeCell ref="J7:K7"/>
    <mergeCell ref="H7:I7"/>
    <mergeCell ref="F7:G7"/>
    <mergeCell ref="Q9:Q10"/>
    <mergeCell ref="P9:P10"/>
    <mergeCell ref="O9:O10"/>
    <mergeCell ref="N9:N10"/>
    <mergeCell ref="M9:M10"/>
    <mergeCell ref="L9:L10"/>
    <mergeCell ref="K9:K10"/>
    <mergeCell ref="J9:J10"/>
    <mergeCell ref="I9:I10"/>
    <mergeCell ref="H9:H10"/>
    <mergeCell ref="G9:G10"/>
    <mergeCell ref="F9:F10"/>
    <mergeCell ref="E9:E10"/>
    <mergeCell ref="A9:A10"/>
    <mergeCell ref="B21:E21"/>
    <mergeCell ref="F21:G21"/>
    <mergeCell ref="H21:I21"/>
    <mergeCell ref="J21:K21"/>
    <mergeCell ref="L21:M21"/>
    <mergeCell ref="N21:O21"/>
    <mergeCell ref="P21:Q21"/>
    <mergeCell ref="A22:D22"/>
    <mergeCell ref="E22:Q22"/>
    <mergeCell ref="A23:A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A36:D36"/>
    <mergeCell ref="E36:Q36"/>
    <mergeCell ref="A37:A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Q37:Q38"/>
    <mergeCell ref="E37:F38"/>
    <mergeCell ref="N35:O35"/>
    <mergeCell ref="P35:Q35"/>
    <mergeCell ref="B35:E35"/>
    <mergeCell ref="F35:G35"/>
    <mergeCell ref="H35:I35"/>
    <mergeCell ref="J35:K35"/>
    <mergeCell ref="L35:M35"/>
    <mergeCell ref="E41:F41"/>
    <mergeCell ref="E42:F42"/>
    <mergeCell ref="E43:F43"/>
    <mergeCell ref="E44:F44"/>
    <mergeCell ref="P37:P38"/>
    <mergeCell ref="E39:F39"/>
    <mergeCell ref="E40:F40"/>
  </mergeCells>
  <phoneticPr fontId="2"/>
  <pageMargins left="0.59055118110236227" right="0.19685039370078741" top="0.59055118110236227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様式３－３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三國谷　太輔</dc:creator>
  <cp:lastModifiedBy>大谷友介</cp:lastModifiedBy>
  <cp:lastPrinted>2022-08-23T06:11:02Z</cp:lastPrinted>
  <dcterms:created xsi:type="dcterms:W3CDTF">2015-06-05T18:17:20Z</dcterms:created>
  <dcterms:modified xsi:type="dcterms:W3CDTF">2022-10-05T11:00:41Z</dcterms:modified>
</cp:coreProperties>
</file>