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tbms001-a\otbmsa001aredirect001\osaku-tk\Desktop\統計ＨＰ掲載用\"/>
    </mc:Choice>
  </mc:AlternateContent>
  <bookViews>
    <workbookView xWindow="-15" yWindow="16110" windowWidth="20520" windowHeight="4155" tabRatio="608"/>
  </bookViews>
  <sheets>
    <sheet name="表紙" sheetId="26" r:id="rId1"/>
    <sheet name="1.全体" sheetId="1" r:id="rId2"/>
    <sheet name="2.事業所数" sheetId="2" r:id="rId3"/>
    <sheet name="3.従業者数" sheetId="10" r:id="rId4"/>
    <sheet name="4.出荷額等" sheetId="11" r:id="rId5"/>
    <sheet name="5.1事業所当たり" sheetId="6" r:id="rId6"/>
    <sheet name="6.従業者規模別" sheetId="9" r:id="rId7"/>
    <sheet name="7.構成比" sheetId="17" r:id="rId8"/>
    <sheet name="8.産業別　1事当従・1人当出荷額" sheetId="14" r:id="rId9"/>
    <sheet name="9.地区別" sheetId="20" r:id="rId10"/>
    <sheet name="10.小分類" sheetId="19" r:id="rId11"/>
    <sheet name="(参考)" sheetId="25" r:id="rId12"/>
  </sheets>
  <definedNames>
    <definedName name="H26調査員">#REF!</definedName>
    <definedName name="H26調査員ｶﾅ">#REF!</definedName>
    <definedName name="_xlnm.Print_Area" localSheetId="11">'(参考)'!$A$1:$R$22</definedName>
    <definedName name="_xlnm.Print_Area" localSheetId="1">'1.全体'!$A$1:$AH$36</definedName>
    <definedName name="_xlnm.Print_Area" localSheetId="10">'10.小分類'!$A$1:$T$50</definedName>
    <definedName name="_xlnm.Print_Area" localSheetId="2">'2.事業所数'!$A$1:$AH$34</definedName>
    <definedName name="_xlnm.Print_Area" localSheetId="3">'3.従業者数'!$A$1:$AH$34</definedName>
    <definedName name="_xlnm.Print_Area" localSheetId="4">'4.出荷額等'!$A$1:$AH$34</definedName>
    <definedName name="_xlnm.Print_Area" localSheetId="5">'5.1事業所当たり'!$A$1:$AH$34</definedName>
    <definedName name="_xlnm.Print_Area" localSheetId="6">'6.従業者規模別'!$A$1:$AF$43</definedName>
    <definedName name="_xlnm.Print_Area" localSheetId="7">'7.構成比'!$A$1:$AN$33</definedName>
    <definedName name="_xlnm.Print_Area" localSheetId="8">'8.産業別　1事当従・1人当出荷額'!$A$1:$V$33</definedName>
    <definedName name="_xlnm.Print_Area" localSheetId="9">'9.地区別'!$A$1:$W$52</definedName>
    <definedName name="客体">#REF!</definedName>
    <definedName name="銀行">#REF!</definedName>
    <definedName name="工業報酬">#REF!</definedName>
    <definedName name="支店">#REF!</definedName>
    <definedName name="石油報酬">#REF!</definedName>
    <definedName name="調査区別">#REF!</definedName>
  </definedNames>
  <calcPr calcId="152511"/>
</workbook>
</file>

<file path=xl/calcChain.xml><?xml version="1.0" encoding="utf-8"?>
<calcChain xmlns="http://schemas.openxmlformats.org/spreadsheetml/2006/main">
  <c r="R3" i="19" l="1"/>
  <c r="O3" i="19"/>
  <c r="N21" i="20"/>
  <c r="M21" i="20"/>
  <c r="J21" i="20"/>
  <c r="I21" i="20"/>
  <c r="F21" i="20"/>
  <c r="E21" i="20"/>
  <c r="S4" i="20"/>
  <c r="Q4" i="20"/>
  <c r="M4" i="20"/>
  <c r="K4" i="20"/>
  <c r="R5" i="14"/>
  <c r="P5" i="14"/>
  <c r="L5" i="14"/>
  <c r="J5" i="14"/>
  <c r="AF4" i="17"/>
  <c r="AB4" i="17"/>
  <c r="T4" i="17"/>
  <c r="P4" i="17"/>
  <c r="F30" i="9"/>
  <c r="F17" i="9"/>
  <c r="AD4" i="9"/>
  <c r="AD17" i="9" s="1"/>
  <c r="X4" i="9"/>
  <c r="X17" i="9" s="1"/>
  <c r="R4" i="9"/>
  <c r="R30" i="9" s="1"/>
  <c r="L4" i="9"/>
  <c r="L17" i="9" s="1"/>
  <c r="Z3" i="9"/>
  <c r="Z16" i="9" s="1"/>
  <c r="T3" i="9"/>
  <c r="T16" i="9" s="1"/>
  <c r="N3" i="9"/>
  <c r="N16" i="9" s="1"/>
  <c r="H3" i="9"/>
  <c r="H29" i="9" s="1"/>
  <c r="B3" i="9"/>
  <c r="B16" i="9" s="1"/>
  <c r="AB3" i="6"/>
  <c r="V3" i="6"/>
  <c r="P3" i="6"/>
  <c r="J3" i="6"/>
  <c r="D3" i="6"/>
  <c r="AF4" i="11"/>
  <c r="Z4" i="11"/>
  <c r="T4" i="11"/>
  <c r="N4" i="11"/>
  <c r="AB3" i="11"/>
  <c r="V3" i="11"/>
  <c r="P3" i="11"/>
  <c r="J3" i="11"/>
  <c r="D3" i="11"/>
  <c r="AF4" i="10"/>
  <c r="Z4" i="10"/>
  <c r="T4" i="10"/>
  <c r="N4" i="10"/>
  <c r="AB3" i="10"/>
  <c r="V3" i="10"/>
  <c r="P3" i="10"/>
  <c r="J3" i="10"/>
  <c r="D3" i="10"/>
  <c r="AF4" i="2"/>
  <c r="Z4" i="2"/>
  <c r="T4" i="2"/>
  <c r="AB3" i="2"/>
  <c r="V3" i="2"/>
  <c r="P3" i="2"/>
  <c r="J3" i="2"/>
  <c r="D3" i="2"/>
  <c r="X30" i="9" l="1"/>
  <c r="R17" i="9"/>
  <c r="N29" i="9"/>
  <c r="H16" i="9"/>
  <c r="T29" i="9"/>
  <c r="AD30" i="9"/>
  <c r="B29" i="9"/>
  <c r="Z29" i="9"/>
  <c r="L30" i="9"/>
</calcChain>
</file>

<file path=xl/sharedStrings.xml><?xml version="1.0" encoding="utf-8"?>
<sst xmlns="http://schemas.openxmlformats.org/spreadsheetml/2006/main" count="1527" uniqueCount="392">
  <si>
    <t>（金額単位：万円）</t>
    <rPh sb="1" eb="3">
      <t>キンガク</t>
    </rPh>
    <rPh sb="3" eb="5">
      <t>タンイ</t>
    </rPh>
    <rPh sb="6" eb="8">
      <t>マンエン</t>
    </rPh>
    <phoneticPr fontId="6"/>
  </si>
  <si>
    <t>増減数</t>
    <rPh sb="0" eb="1">
      <t>ゾウ</t>
    </rPh>
    <rPh sb="1" eb="3">
      <t>ゲンスウ</t>
    </rPh>
    <phoneticPr fontId="5"/>
  </si>
  <si>
    <t>対前年</t>
    <rPh sb="0" eb="1">
      <t>タイ</t>
    </rPh>
    <rPh sb="1" eb="3">
      <t>ゼンネン</t>
    </rPh>
    <phoneticPr fontId="5"/>
  </si>
  <si>
    <t>総数</t>
    <rPh sb="0" eb="2">
      <t>ソウスウ</t>
    </rPh>
    <phoneticPr fontId="6"/>
  </si>
  <si>
    <t>表３  年 次 別 従 業 者 数</t>
    <rPh sb="0" eb="1">
      <t>ヒョウ</t>
    </rPh>
    <rPh sb="4" eb="9">
      <t>ネンジベツ</t>
    </rPh>
    <rPh sb="10" eb="11">
      <t>ジュウ</t>
    </rPh>
    <rPh sb="12" eb="13">
      <t>ギョウ</t>
    </rPh>
    <rPh sb="14" eb="15">
      <t>モノ</t>
    </rPh>
    <rPh sb="16" eb="17">
      <t>スウ</t>
    </rPh>
    <phoneticPr fontId="6"/>
  </si>
  <si>
    <t>表４  年 次 別 製 造 品 出 荷 額 等</t>
    <rPh sb="0" eb="1">
      <t>ヒョウ</t>
    </rPh>
    <rPh sb="4" eb="9">
      <t>ネンジベツ</t>
    </rPh>
    <rPh sb="10" eb="11">
      <t>セイ</t>
    </rPh>
    <rPh sb="12" eb="13">
      <t>ゾウ</t>
    </rPh>
    <rPh sb="14" eb="15">
      <t>ヒン</t>
    </rPh>
    <rPh sb="16" eb="17">
      <t>デ</t>
    </rPh>
    <rPh sb="18" eb="19">
      <t>ニ</t>
    </rPh>
    <rPh sb="20" eb="21">
      <t>ガク</t>
    </rPh>
    <rPh sb="22" eb="23">
      <t>トウ</t>
    </rPh>
    <phoneticPr fontId="6"/>
  </si>
  <si>
    <t>地区名</t>
    <rPh sb="0" eb="3">
      <t>チクメイ</t>
    </rPh>
    <phoneticPr fontId="5"/>
  </si>
  <si>
    <t>総数</t>
    <rPh sb="0" eb="2">
      <t>ソウスウ</t>
    </rPh>
    <phoneticPr fontId="5"/>
  </si>
  <si>
    <t>北西部地区</t>
    <rPh sb="0" eb="3">
      <t>ホクセイブ</t>
    </rPh>
    <rPh sb="3" eb="5">
      <t>チク</t>
    </rPh>
    <phoneticPr fontId="5"/>
  </si>
  <si>
    <t>塩谷地区</t>
    <rPh sb="0" eb="2">
      <t>シオヤ</t>
    </rPh>
    <rPh sb="2" eb="4">
      <t>チク</t>
    </rPh>
    <phoneticPr fontId="5"/>
  </si>
  <si>
    <t>長橋・オタモイ地区</t>
    <rPh sb="0" eb="2">
      <t>ナガハシ</t>
    </rPh>
    <rPh sb="7" eb="9">
      <t>チク</t>
    </rPh>
    <phoneticPr fontId="5"/>
  </si>
  <si>
    <t>高島地区</t>
    <rPh sb="0" eb="2">
      <t>タカシマ</t>
    </rPh>
    <rPh sb="2" eb="4">
      <t>チク</t>
    </rPh>
    <phoneticPr fontId="5"/>
  </si>
  <si>
    <t>中部地区</t>
    <rPh sb="0" eb="2">
      <t>チュウブ</t>
    </rPh>
    <rPh sb="2" eb="4">
      <t>チク</t>
    </rPh>
    <phoneticPr fontId="5"/>
  </si>
  <si>
    <t>手宮地区</t>
    <rPh sb="0" eb="1">
      <t>テ</t>
    </rPh>
    <rPh sb="1" eb="3">
      <t>ミヤチ</t>
    </rPh>
    <rPh sb="3" eb="4">
      <t>ク</t>
    </rPh>
    <phoneticPr fontId="5"/>
  </si>
  <si>
    <t>中央地区</t>
    <rPh sb="0" eb="2">
      <t>チュウオウ</t>
    </rPh>
    <rPh sb="2" eb="4">
      <t>チク</t>
    </rPh>
    <phoneticPr fontId="5"/>
  </si>
  <si>
    <t>山手地区</t>
    <rPh sb="0" eb="2">
      <t>ヤマテ</t>
    </rPh>
    <rPh sb="2" eb="4">
      <t>チク</t>
    </rPh>
    <phoneticPr fontId="5"/>
  </si>
  <si>
    <t>南小樽地区</t>
    <rPh sb="0" eb="3">
      <t>ミナミオタル</t>
    </rPh>
    <rPh sb="3" eb="5">
      <t>チク</t>
    </rPh>
    <phoneticPr fontId="5"/>
  </si>
  <si>
    <t>東南部地区</t>
    <rPh sb="0" eb="3">
      <t>トウナンブ</t>
    </rPh>
    <rPh sb="3" eb="5">
      <t>チク</t>
    </rPh>
    <phoneticPr fontId="5"/>
  </si>
  <si>
    <t>朝里地区</t>
    <rPh sb="0" eb="2">
      <t>アサリ</t>
    </rPh>
    <rPh sb="2" eb="4">
      <t>チク</t>
    </rPh>
    <phoneticPr fontId="5"/>
  </si>
  <si>
    <t>銭函地区</t>
    <rPh sb="0" eb="2">
      <t>ゼニバコ</t>
    </rPh>
    <rPh sb="2" eb="4">
      <t>チク</t>
    </rPh>
    <phoneticPr fontId="5"/>
  </si>
  <si>
    <t>石狩湾新港地区</t>
    <rPh sb="0" eb="2">
      <t>イシカリ</t>
    </rPh>
    <rPh sb="2" eb="3">
      <t>ワン</t>
    </rPh>
    <rPh sb="3" eb="5">
      <t>シンコウ</t>
    </rPh>
    <rPh sb="5" eb="7">
      <t>チク</t>
    </rPh>
    <phoneticPr fontId="5"/>
  </si>
  <si>
    <t>（蘭島、忍路、桃内、塩谷）</t>
    <rPh sb="1" eb="3">
      <t>ランシマ</t>
    </rPh>
    <rPh sb="4" eb="6">
      <t>オショロ</t>
    </rPh>
    <rPh sb="7" eb="9">
      <t>モモナイ</t>
    </rPh>
    <rPh sb="10" eb="12">
      <t>シオヤ</t>
    </rPh>
    <phoneticPr fontId="5"/>
  </si>
  <si>
    <t>（祝津、赤岩、高島）</t>
    <rPh sb="1" eb="3">
      <t>シュクツ</t>
    </rPh>
    <rPh sb="4" eb="6">
      <t>アカイワ</t>
    </rPh>
    <rPh sb="7" eb="9">
      <t>タカシマ</t>
    </rPh>
    <phoneticPr fontId="5"/>
  </si>
  <si>
    <t>（住之江、住吉町、有幌町、信香町、若松、奥沢、天神、真栄、潮見台、新富町、勝納町、若竹町、築港）</t>
    <rPh sb="1" eb="4">
      <t>スミノエ</t>
    </rPh>
    <rPh sb="5" eb="7">
      <t>スミヨシ</t>
    </rPh>
    <rPh sb="7" eb="8">
      <t>チョウ</t>
    </rPh>
    <rPh sb="9" eb="10">
      <t>ア</t>
    </rPh>
    <rPh sb="10" eb="11">
      <t>ホロ</t>
    </rPh>
    <rPh sb="11" eb="12">
      <t>チョウ</t>
    </rPh>
    <rPh sb="13" eb="15">
      <t>ノブカ</t>
    </rPh>
    <rPh sb="15" eb="16">
      <t>チョウ</t>
    </rPh>
    <rPh sb="17" eb="19">
      <t>ワカマツチョウ</t>
    </rPh>
    <rPh sb="20" eb="22">
      <t>オクサワ</t>
    </rPh>
    <rPh sb="23" eb="25">
      <t>テンジン</t>
    </rPh>
    <rPh sb="26" eb="28">
      <t>マサカエ</t>
    </rPh>
    <rPh sb="29" eb="31">
      <t>シオミ</t>
    </rPh>
    <rPh sb="31" eb="32">
      <t>ダイ</t>
    </rPh>
    <rPh sb="33" eb="36">
      <t>シントミチョウ</t>
    </rPh>
    <rPh sb="37" eb="40">
      <t>カツナイチョウ</t>
    </rPh>
    <rPh sb="41" eb="44">
      <t>ワカタケチョウ</t>
    </rPh>
    <rPh sb="45" eb="47">
      <t>チッコウ</t>
    </rPh>
    <phoneticPr fontId="5"/>
  </si>
  <si>
    <t>（桜、船浜町、朝里、新光、望洋台、新光町、朝里川温泉）</t>
    <rPh sb="1" eb="2">
      <t>サクラ</t>
    </rPh>
    <rPh sb="3" eb="4">
      <t>フナ</t>
    </rPh>
    <rPh sb="4" eb="5">
      <t>ハマ</t>
    </rPh>
    <rPh sb="5" eb="6">
      <t>チョウ</t>
    </rPh>
    <rPh sb="7" eb="9">
      <t>アサリ</t>
    </rPh>
    <rPh sb="10" eb="12">
      <t>シンコウ</t>
    </rPh>
    <rPh sb="13" eb="16">
      <t>ボウヨウダイ</t>
    </rPh>
    <rPh sb="17" eb="19">
      <t>シンコウ</t>
    </rPh>
    <rPh sb="19" eb="20">
      <t>チョウ</t>
    </rPh>
    <rPh sb="21" eb="23">
      <t>アサリ</t>
    </rPh>
    <rPh sb="23" eb="24">
      <t>カワ</t>
    </rPh>
    <rPh sb="24" eb="26">
      <t>オンセン</t>
    </rPh>
    <phoneticPr fontId="5"/>
  </si>
  <si>
    <t>塩谷地区</t>
    <rPh sb="0" eb="1">
      <t>シオ</t>
    </rPh>
    <rPh sb="1" eb="2">
      <t>タニ</t>
    </rPh>
    <rPh sb="2" eb="3">
      <t>チ</t>
    </rPh>
    <rPh sb="3" eb="4">
      <t>ク</t>
    </rPh>
    <phoneticPr fontId="5"/>
  </si>
  <si>
    <t>高島地区</t>
    <rPh sb="0" eb="1">
      <t>タカ</t>
    </rPh>
    <rPh sb="1" eb="2">
      <t>シマ</t>
    </rPh>
    <rPh sb="2" eb="3">
      <t>チ</t>
    </rPh>
    <rPh sb="3" eb="4">
      <t>ク</t>
    </rPh>
    <phoneticPr fontId="5"/>
  </si>
  <si>
    <t>手宮地区</t>
    <rPh sb="0" eb="1">
      <t>テ</t>
    </rPh>
    <rPh sb="1" eb="2">
      <t>ミヤ</t>
    </rPh>
    <rPh sb="2" eb="3">
      <t>チ</t>
    </rPh>
    <rPh sb="3" eb="4">
      <t>ク</t>
    </rPh>
    <phoneticPr fontId="5"/>
  </si>
  <si>
    <t>中央地区</t>
    <rPh sb="0" eb="1">
      <t>ナカ</t>
    </rPh>
    <rPh sb="1" eb="2">
      <t>ヒサシ</t>
    </rPh>
    <rPh sb="2" eb="3">
      <t>チ</t>
    </rPh>
    <rPh sb="3" eb="4">
      <t>ク</t>
    </rPh>
    <phoneticPr fontId="5"/>
  </si>
  <si>
    <t>山手地区</t>
    <rPh sb="0" eb="1">
      <t>ヤマ</t>
    </rPh>
    <rPh sb="1" eb="2">
      <t>テ</t>
    </rPh>
    <rPh sb="2" eb="3">
      <t>チ</t>
    </rPh>
    <rPh sb="3" eb="4">
      <t>ク</t>
    </rPh>
    <phoneticPr fontId="5"/>
  </si>
  <si>
    <t>南小樽地区</t>
    <rPh sb="0" eb="1">
      <t>ミナミ</t>
    </rPh>
    <rPh sb="1" eb="2">
      <t>ショウ</t>
    </rPh>
    <rPh sb="2" eb="3">
      <t>タル</t>
    </rPh>
    <rPh sb="3" eb="4">
      <t>チ</t>
    </rPh>
    <rPh sb="4" eb="5">
      <t>ク</t>
    </rPh>
    <phoneticPr fontId="5"/>
  </si>
  <si>
    <t>-</t>
  </si>
  <si>
    <t>表６  年次別従業者規模別事業所数、従業者数、製造品出荷額等</t>
    <rPh sb="0" eb="1">
      <t>ヒョウ</t>
    </rPh>
    <rPh sb="4" eb="6">
      <t>ネンジ</t>
    </rPh>
    <rPh sb="6" eb="7">
      <t>ベツ</t>
    </rPh>
    <rPh sb="13" eb="16">
      <t>ジギョウショ</t>
    </rPh>
    <rPh sb="16" eb="17">
      <t>スウ</t>
    </rPh>
    <rPh sb="18" eb="21">
      <t>ジュウギョウシャ</t>
    </rPh>
    <rPh sb="21" eb="22">
      <t>スウ</t>
    </rPh>
    <rPh sb="23" eb="25">
      <t>セイゾウ</t>
    </rPh>
    <rPh sb="25" eb="26">
      <t>ヒン</t>
    </rPh>
    <rPh sb="26" eb="29">
      <t>シュッカガク</t>
    </rPh>
    <rPh sb="29" eb="30">
      <t>トウ</t>
    </rPh>
    <phoneticPr fontId="4"/>
  </si>
  <si>
    <t xml:space="preserve">表２  年 次 別 事 業 所 数 </t>
    <rPh sb="0" eb="1">
      <t>ヒョウ</t>
    </rPh>
    <rPh sb="4" eb="9">
      <t>ネンジベツ</t>
    </rPh>
    <rPh sb="10" eb="15">
      <t>ジギョウショ</t>
    </rPh>
    <rPh sb="16" eb="17">
      <t>スウ</t>
    </rPh>
    <phoneticPr fontId="6"/>
  </si>
  <si>
    <t>繊維工業</t>
    <rPh sb="0" eb="2">
      <t>センイ</t>
    </rPh>
    <rPh sb="2" eb="4">
      <t>コウギョウ</t>
    </rPh>
    <phoneticPr fontId="5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</si>
  <si>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5"/>
  </si>
  <si>
    <t>化学工業</t>
    <rPh sb="0" eb="2">
      <t>カガク</t>
    </rPh>
    <rPh sb="2" eb="4">
      <t>コウギョウ</t>
    </rPh>
    <phoneticPr fontId="5"/>
  </si>
  <si>
    <t>事業所数</t>
    <rPh sb="0" eb="2">
      <t>ジギョウ</t>
    </rPh>
    <phoneticPr fontId="6"/>
  </si>
  <si>
    <t>従業者数</t>
    <rPh sb="0" eb="2">
      <t>ジュウギョウ</t>
    </rPh>
    <phoneticPr fontId="6"/>
  </si>
  <si>
    <t xml:space="preserve">  20～29</t>
    <phoneticPr fontId="4"/>
  </si>
  <si>
    <t>従業者規模</t>
    <rPh sb="0" eb="3">
      <t>ジュウギョウシャ</t>
    </rPh>
    <rPh sb="3" eb="5">
      <t>キボ</t>
    </rPh>
    <phoneticPr fontId="5"/>
  </si>
  <si>
    <t>５０ ～ ９９</t>
    <phoneticPr fontId="4"/>
  </si>
  <si>
    <t>１００人以上</t>
    <phoneticPr fontId="4"/>
  </si>
  <si>
    <t>産　　業
(中分類)</t>
    <rPh sb="0" eb="1">
      <t>サン</t>
    </rPh>
    <rPh sb="3" eb="4">
      <t>ギョウ</t>
    </rPh>
    <phoneticPr fontId="6"/>
  </si>
  <si>
    <t>製 造 品</t>
    <rPh sb="0" eb="1">
      <t>セイ</t>
    </rPh>
    <rPh sb="2" eb="3">
      <t>ヅクリ</t>
    </rPh>
    <rPh sb="4" eb="5">
      <t>ヒン</t>
    </rPh>
    <phoneticPr fontId="5"/>
  </si>
  <si>
    <t>対 前 年</t>
    <rPh sb="0" eb="1">
      <t>タイ</t>
    </rPh>
    <rPh sb="2" eb="3">
      <t>ゼン</t>
    </rPh>
    <rPh sb="4" eb="5">
      <t>ネン</t>
    </rPh>
    <phoneticPr fontId="5"/>
  </si>
  <si>
    <t>出荷額等</t>
    <phoneticPr fontId="5"/>
  </si>
  <si>
    <t>指 数</t>
    <rPh sb="0" eb="1">
      <t>ユビ</t>
    </rPh>
    <rPh sb="2" eb="3">
      <t>スウ</t>
    </rPh>
    <phoneticPr fontId="5"/>
  </si>
  <si>
    <t>１事業所
当 た り
従業者数</t>
    <rPh sb="1" eb="4">
      <t>ジギョウショ</t>
    </rPh>
    <rPh sb="5" eb="6">
      <t>ア</t>
    </rPh>
    <phoneticPr fontId="6"/>
  </si>
  <si>
    <t>産　　　　　　業
（ 中　分　類 ）</t>
    <rPh sb="0" eb="1">
      <t>サン</t>
    </rPh>
    <rPh sb="7" eb="8">
      <t>ギョウ</t>
    </rPh>
    <phoneticPr fontId="5"/>
  </si>
  <si>
    <t>製 造 品
出荷額等</t>
    <rPh sb="0" eb="1">
      <t>セイ</t>
    </rPh>
    <rPh sb="2" eb="3">
      <t>ヅクリ</t>
    </rPh>
    <rPh sb="4" eb="5">
      <t>ヒン</t>
    </rPh>
    <phoneticPr fontId="6"/>
  </si>
  <si>
    <t>増減数</t>
    <phoneticPr fontId="5"/>
  </si>
  <si>
    <t>対前年
増減数</t>
    <phoneticPr fontId="4"/>
  </si>
  <si>
    <t>従業者数</t>
    <phoneticPr fontId="4"/>
  </si>
  <si>
    <t>従業者1人当たり</t>
    <rPh sb="0" eb="1">
      <t>ジュウ</t>
    </rPh>
    <rPh sb="1" eb="2">
      <t>ギョウ</t>
    </rPh>
    <rPh sb="2" eb="3">
      <t>シャ</t>
    </rPh>
    <rPh sb="4" eb="5">
      <t>ジン</t>
    </rPh>
    <rPh sb="5" eb="6">
      <t>トウ</t>
    </rPh>
    <phoneticPr fontId="5"/>
  </si>
  <si>
    <t>増減数</t>
    <rPh sb="0" eb="2">
      <t>ゾウゲン</t>
    </rPh>
    <rPh sb="2" eb="3">
      <t>スウ</t>
    </rPh>
    <phoneticPr fontId="5"/>
  </si>
  <si>
    <t>１事業所
当 た り
製 造 品
出荷額等</t>
    <rPh sb="1" eb="4">
      <t>ジギョウショ</t>
    </rPh>
    <rPh sb="5" eb="6">
      <t>ア</t>
    </rPh>
    <rPh sb="11" eb="12">
      <t>セイ</t>
    </rPh>
    <rPh sb="13" eb="14">
      <t>ヅクリ</t>
    </rPh>
    <rPh sb="15" eb="16">
      <t>ヒン</t>
    </rPh>
    <phoneticPr fontId="6"/>
  </si>
  <si>
    <t>食料品製造業</t>
    <rPh sb="0" eb="2">
      <t>ショクリョウ</t>
    </rPh>
    <rPh sb="2" eb="3">
      <t>ヒン</t>
    </rPh>
    <rPh sb="3" eb="6">
      <t>セイゾウギョウ</t>
    </rPh>
    <phoneticPr fontId="5"/>
  </si>
  <si>
    <t>飲料･たばこ･飼料製造業</t>
    <rPh sb="0" eb="2">
      <t>インリョウ</t>
    </rPh>
    <rPh sb="7" eb="9">
      <t>シリョウ</t>
    </rPh>
    <rPh sb="9" eb="12">
      <t>セイゾウギョウ</t>
    </rPh>
    <phoneticPr fontId="5"/>
  </si>
  <si>
    <t>家具・装備品製造業</t>
    <rPh sb="0" eb="2">
      <t>カグ</t>
    </rPh>
    <rPh sb="3" eb="6">
      <t>ソウビヒン</t>
    </rPh>
    <rPh sb="6" eb="9">
      <t>セイゾウギョウ</t>
    </rPh>
    <phoneticPr fontId="5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</si>
  <si>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5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</si>
  <si>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5"/>
  </si>
  <si>
    <t>プラスチック製品製造業</t>
    <rPh sb="6" eb="8">
      <t>セイヒン</t>
    </rPh>
    <rPh sb="8" eb="11">
      <t>セイゾウギョウ</t>
    </rPh>
    <phoneticPr fontId="5"/>
  </si>
  <si>
    <t>ゴム製品製造業</t>
    <rPh sb="2" eb="4">
      <t>セイヒン</t>
    </rPh>
    <rPh sb="4" eb="7">
      <t>セイゾウギョウ</t>
    </rPh>
    <phoneticPr fontId="5"/>
  </si>
  <si>
    <t>なめし革･同製品･毛皮製造業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5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</si>
  <si>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5"/>
  </si>
  <si>
    <t>鉄鋼業</t>
    <rPh sb="0" eb="2">
      <t>テッコウギョウ</t>
    </rPh>
    <rPh sb="2" eb="3">
      <t>ギョウ</t>
    </rPh>
    <phoneticPr fontId="5"/>
  </si>
  <si>
    <t>非鉄金属製造業</t>
    <rPh sb="0" eb="2">
      <t>ヒテツ</t>
    </rPh>
    <rPh sb="2" eb="4">
      <t>キンゾク</t>
    </rPh>
    <rPh sb="4" eb="7">
      <t>セイゾウギョウ</t>
    </rPh>
    <phoneticPr fontId="5"/>
  </si>
  <si>
    <t>金属製品製造業</t>
    <rPh sb="0" eb="2">
      <t>キンゾク</t>
    </rPh>
    <rPh sb="2" eb="4">
      <t>セイヒン</t>
    </rPh>
    <rPh sb="4" eb="7">
      <t>セイゾウギョウ</t>
    </rPh>
    <phoneticPr fontId="5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</si>
  <si>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5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</si>
  <si>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5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</si>
  <si>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5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</si>
  <si>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5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</si>
  <si>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</si>
  <si>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5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</si>
  <si>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5"/>
  </si>
  <si>
    <t>その他の製造業</t>
    <rPh sb="0" eb="3">
      <t>ソノタ</t>
    </rPh>
    <rPh sb="4" eb="7">
      <t>セイゾウギョウ</t>
    </rPh>
    <phoneticPr fontId="5"/>
  </si>
  <si>
    <t>総数</t>
    <phoneticPr fontId="5"/>
  </si>
  <si>
    <t>指 数</t>
    <phoneticPr fontId="5"/>
  </si>
  <si>
    <t>増 減 数</t>
    <phoneticPr fontId="5"/>
  </si>
  <si>
    <t>事業所数</t>
    <phoneticPr fontId="4"/>
  </si>
  <si>
    <t>総数</t>
    <phoneticPr fontId="4"/>
  </si>
  <si>
    <t xml:space="preserve">   4～ 9</t>
    <phoneticPr fontId="4"/>
  </si>
  <si>
    <t>１０ ～ １９</t>
    <phoneticPr fontId="4"/>
  </si>
  <si>
    <t xml:space="preserve">  10～19</t>
    <phoneticPr fontId="4"/>
  </si>
  <si>
    <t>２０ ～ ２９</t>
    <phoneticPr fontId="4"/>
  </si>
  <si>
    <t>３０ ～ ４９</t>
    <phoneticPr fontId="4"/>
  </si>
  <si>
    <t xml:space="preserve">  30～49</t>
    <phoneticPr fontId="4"/>
  </si>
  <si>
    <t xml:space="preserve">  50～99</t>
    <phoneticPr fontId="4"/>
  </si>
  <si>
    <t>-</t>
    <phoneticPr fontId="5"/>
  </si>
  <si>
    <t>産業分類
（小分類）</t>
    <rPh sb="0" eb="2">
      <t>サンギョウ</t>
    </rPh>
    <rPh sb="2" eb="4">
      <t>ブンルイ</t>
    </rPh>
    <rPh sb="6" eb="9">
      <t>ショウブンルイ</t>
    </rPh>
    <phoneticPr fontId="11"/>
  </si>
  <si>
    <t>事業所数</t>
    <rPh sb="0" eb="3">
      <t>ジギョウショ</t>
    </rPh>
    <rPh sb="3" eb="4">
      <t>スウ</t>
    </rPh>
    <phoneticPr fontId="11"/>
  </si>
  <si>
    <t>従業者数</t>
    <rPh sb="0" eb="3">
      <t>ジュウギョウシャ</t>
    </rPh>
    <rPh sb="3" eb="4">
      <t>スウ</t>
    </rPh>
    <phoneticPr fontId="11"/>
  </si>
  <si>
    <t>09</t>
  </si>
  <si>
    <t>食料品製造業</t>
  </si>
  <si>
    <t/>
  </si>
  <si>
    <t>091</t>
  </si>
  <si>
    <t>畜産食料品製造業</t>
  </si>
  <si>
    <t>092</t>
  </si>
  <si>
    <t>水産食料品製造業</t>
  </si>
  <si>
    <t>094</t>
  </si>
  <si>
    <t>調味料製造業</t>
  </si>
  <si>
    <t>096</t>
  </si>
  <si>
    <t>精穀・製粉業</t>
  </si>
  <si>
    <t>097</t>
  </si>
  <si>
    <t>パン・菓子製造業</t>
  </si>
  <si>
    <t>099</t>
  </si>
  <si>
    <t>その他の食料品製造業</t>
  </si>
  <si>
    <t>10</t>
  </si>
  <si>
    <t>飲料・たばこ・飼料製造業</t>
  </si>
  <si>
    <t>102</t>
  </si>
  <si>
    <t>酒類製造業</t>
  </si>
  <si>
    <t>104</t>
  </si>
  <si>
    <t>製氷業</t>
  </si>
  <si>
    <t>106</t>
  </si>
  <si>
    <t>飼料・有機質肥料製造業</t>
  </si>
  <si>
    <t>11</t>
  </si>
  <si>
    <t>繊維工業</t>
  </si>
  <si>
    <t>116</t>
  </si>
  <si>
    <t>外衣・シャツ製造業(和式を除く）</t>
  </si>
  <si>
    <t>119</t>
  </si>
  <si>
    <t>その他の繊維製品製造業</t>
  </si>
  <si>
    <t>12</t>
  </si>
  <si>
    <t>木材・木製品製造業（家具を除く）</t>
  </si>
  <si>
    <t>121</t>
  </si>
  <si>
    <t>122</t>
  </si>
  <si>
    <t>造作材・合板・建築用組立材料製造業</t>
  </si>
  <si>
    <t>123</t>
  </si>
  <si>
    <t>13</t>
  </si>
  <si>
    <t>家具・装備品製造業</t>
  </si>
  <si>
    <t>131</t>
  </si>
  <si>
    <t>家具製造業</t>
  </si>
  <si>
    <t>133</t>
  </si>
  <si>
    <t>建具製造業</t>
  </si>
  <si>
    <t>14</t>
  </si>
  <si>
    <t>パルプ・紙・紙加工品製造業</t>
  </si>
  <si>
    <t>145</t>
  </si>
  <si>
    <t>紙製容器製造業</t>
  </si>
  <si>
    <t>15</t>
  </si>
  <si>
    <t>印刷・同関連業</t>
  </si>
  <si>
    <t>151</t>
  </si>
  <si>
    <t>印刷業</t>
  </si>
  <si>
    <t>16</t>
  </si>
  <si>
    <t>化学工業</t>
  </si>
  <si>
    <t>162</t>
  </si>
  <si>
    <t>無機化学工業製品製造業</t>
  </si>
  <si>
    <t>165</t>
  </si>
  <si>
    <t>医薬品製造業</t>
  </si>
  <si>
    <t>166</t>
  </si>
  <si>
    <t>化粧品・歯磨・その他の化粧用調整品製造業</t>
  </si>
  <si>
    <t>17</t>
  </si>
  <si>
    <t>石油製品・石炭製品製造業</t>
  </si>
  <si>
    <t>18</t>
  </si>
  <si>
    <t>182</t>
  </si>
  <si>
    <t>183</t>
  </si>
  <si>
    <t>工業用プラスチック製品製造業</t>
  </si>
  <si>
    <t>184</t>
  </si>
  <si>
    <t>発泡・強化プラスチック製品製造業</t>
  </si>
  <si>
    <t>189</t>
  </si>
  <si>
    <t>その他のプラスチック製品製造業</t>
  </si>
  <si>
    <t>19</t>
  </si>
  <si>
    <t>ゴム製品製造業</t>
  </si>
  <si>
    <t>192</t>
  </si>
  <si>
    <t>ゴム製・プラスチック製履物・同附属品製造業</t>
  </si>
  <si>
    <t>193</t>
  </si>
  <si>
    <t>ゴムベルト・ゴムホース・工業用ゴム製品製造業</t>
  </si>
  <si>
    <t>199</t>
  </si>
  <si>
    <t>その他のゴム製品製造業</t>
  </si>
  <si>
    <t>20</t>
  </si>
  <si>
    <t>なめし革・同製品・毛皮製造業</t>
  </si>
  <si>
    <t>21</t>
  </si>
  <si>
    <t>窯業・土石製品製造業</t>
  </si>
  <si>
    <t>211</t>
  </si>
  <si>
    <t>ガラス・同製品製造業</t>
  </si>
  <si>
    <t>212</t>
  </si>
  <si>
    <t>セメント・同製品製造業</t>
  </si>
  <si>
    <t>骨材・石工品等製造業</t>
  </si>
  <si>
    <t>22</t>
  </si>
  <si>
    <t>鉄鋼業</t>
  </si>
  <si>
    <t>225</t>
  </si>
  <si>
    <t>鉄素形材製造業</t>
  </si>
  <si>
    <t>23</t>
  </si>
  <si>
    <t>非鉄金属製造業</t>
  </si>
  <si>
    <t>235</t>
  </si>
  <si>
    <t>非鉄金属素形材製造業</t>
  </si>
  <si>
    <t>24</t>
  </si>
  <si>
    <t>金属製品製造業</t>
  </si>
  <si>
    <t>242</t>
  </si>
  <si>
    <t>洋食器・刃物・手道具・金物類製造業</t>
  </si>
  <si>
    <t>243</t>
  </si>
  <si>
    <t>暖房装置・配管工事用附属品製造業</t>
  </si>
  <si>
    <t>244</t>
  </si>
  <si>
    <t>247</t>
  </si>
  <si>
    <t>金属線製品製造業（ねじ類を除く)</t>
  </si>
  <si>
    <t>249</t>
  </si>
  <si>
    <t>その他の金属製品製造業</t>
  </si>
  <si>
    <t>25</t>
  </si>
  <si>
    <t>はん用機械器具製造業</t>
  </si>
  <si>
    <t>259</t>
  </si>
  <si>
    <t>その他のはん用機械・同部分品製造業</t>
  </si>
  <si>
    <t>26</t>
  </si>
  <si>
    <t>生産用機械器具製造業</t>
  </si>
  <si>
    <t>264</t>
  </si>
  <si>
    <t>生活関連産業用機械製造業</t>
  </si>
  <si>
    <t>266</t>
  </si>
  <si>
    <t>金属加工機械製造業</t>
  </si>
  <si>
    <t>27</t>
  </si>
  <si>
    <t>業務用機械器具製造業</t>
  </si>
  <si>
    <t>274</t>
  </si>
  <si>
    <t>医療用機械器具・医療用品製造業</t>
  </si>
  <si>
    <t>28</t>
  </si>
  <si>
    <t>電子部品・デバイス・電子回路製造業</t>
    <rPh sb="10" eb="12">
      <t>デンシ</t>
    </rPh>
    <rPh sb="12" eb="14">
      <t>カイロ</t>
    </rPh>
    <phoneticPr fontId="13"/>
  </si>
  <si>
    <t>289</t>
  </si>
  <si>
    <t>29</t>
  </si>
  <si>
    <t>電気機械器具製造業</t>
  </si>
  <si>
    <t>291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</si>
  <si>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</si>
  <si>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</si>
  <si>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</si>
  <si>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</si>
  <si>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</si>
  <si>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</si>
  <si>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325</t>
  </si>
  <si>
    <t>がん具・運動用具製造業</t>
  </si>
  <si>
    <t>328</t>
  </si>
  <si>
    <t>畳等生活雑貨製品製造業</t>
  </si>
  <si>
    <t>製造品出荷額等</t>
    <rPh sb="0" eb="3">
      <t>セイゾウヒン</t>
    </rPh>
    <rPh sb="3" eb="5">
      <t>シュッカ</t>
    </rPh>
    <rPh sb="5" eb="7">
      <t>ガクナド</t>
    </rPh>
    <phoneticPr fontId="11"/>
  </si>
  <si>
    <t>製材業，木製品製造業</t>
    <phoneticPr fontId="13"/>
  </si>
  <si>
    <t>木製容器製造業（竹，とうを含む）</t>
    <phoneticPr fontId="13"/>
  </si>
  <si>
    <t>プラスチックフィルム・シート・
床材・合成皮革製造業</t>
    <phoneticPr fontId="13"/>
  </si>
  <si>
    <t>ブリキ缶・その他のめっき板等製品製造業</t>
    <phoneticPr fontId="11"/>
  </si>
  <si>
    <t>建設用・建築用金属製品製造業
（製缶板金業を含む)</t>
    <phoneticPr fontId="13"/>
  </si>
  <si>
    <t>その他の電子部品・デバイス・
電子回路製造業</t>
    <phoneticPr fontId="13"/>
  </si>
  <si>
    <t>染色整理業</t>
    <rPh sb="0" eb="2">
      <t>センショク</t>
    </rPh>
    <rPh sb="2" eb="4">
      <t>セイリ</t>
    </rPh>
    <rPh sb="4" eb="5">
      <t>ギョウ</t>
    </rPh>
    <phoneticPr fontId="11"/>
  </si>
  <si>
    <t>綱・網・レース・繊維粗製品製造業</t>
    <phoneticPr fontId="11"/>
  </si>
  <si>
    <t xml:space="preserve">- </t>
    <phoneticPr fontId="11"/>
  </si>
  <si>
    <t>東 南 部 地 区</t>
    <rPh sb="0" eb="1">
      <t>ヒガシ</t>
    </rPh>
    <rPh sb="2" eb="3">
      <t>ミナミ</t>
    </rPh>
    <rPh sb="4" eb="5">
      <t>ブ</t>
    </rPh>
    <rPh sb="6" eb="7">
      <t>チ</t>
    </rPh>
    <rPh sb="8" eb="9">
      <t>ク</t>
    </rPh>
    <phoneticPr fontId="5"/>
  </si>
  <si>
    <t>中  部  地  区</t>
    <rPh sb="0" eb="1">
      <t>ナカ</t>
    </rPh>
    <rPh sb="3" eb="4">
      <t>ブ</t>
    </rPh>
    <rPh sb="6" eb="7">
      <t>チ</t>
    </rPh>
    <rPh sb="9" eb="10">
      <t>ク</t>
    </rPh>
    <phoneticPr fontId="5"/>
  </si>
  <si>
    <t>北 西 部 地 区</t>
    <rPh sb="0" eb="1">
      <t>キタ</t>
    </rPh>
    <rPh sb="2" eb="3">
      <t>ニシ</t>
    </rPh>
    <rPh sb="4" eb="5">
      <t>ブ</t>
    </rPh>
    <rPh sb="6" eb="7">
      <t>チ</t>
    </rPh>
    <rPh sb="8" eb="9">
      <t>ク</t>
    </rPh>
    <phoneticPr fontId="5"/>
  </si>
  <si>
    <t>１事業所当たり製造品出荷額等</t>
    <rPh sb="1" eb="2">
      <t>コト</t>
    </rPh>
    <rPh sb="2" eb="3">
      <t>ギョウ</t>
    </rPh>
    <rPh sb="3" eb="4">
      <t>ショ</t>
    </rPh>
    <rPh sb="4" eb="5">
      <t>ア</t>
    </rPh>
    <rPh sb="7" eb="9">
      <t>セイゾウ</t>
    </rPh>
    <rPh sb="9" eb="10">
      <t>ヒン</t>
    </rPh>
    <rPh sb="10" eb="11">
      <t>デ</t>
    </rPh>
    <rPh sb="11" eb="12">
      <t>ニ</t>
    </rPh>
    <rPh sb="12" eb="13">
      <t>ガク</t>
    </rPh>
    <rPh sb="13" eb="14">
      <t>ナド</t>
    </rPh>
    <phoneticPr fontId="5"/>
  </si>
  <si>
    <t>１事業所当たり従業者数</t>
    <rPh sb="1" eb="2">
      <t>コト</t>
    </rPh>
    <rPh sb="2" eb="3">
      <t>ギョウ</t>
    </rPh>
    <rPh sb="3" eb="4">
      <t>ショ</t>
    </rPh>
    <rPh sb="4" eb="5">
      <t>ア</t>
    </rPh>
    <rPh sb="7" eb="8">
      <t>ジュウ</t>
    </rPh>
    <rPh sb="8" eb="9">
      <t>ギョウ</t>
    </rPh>
    <rPh sb="9" eb="10">
      <t>シャ</t>
    </rPh>
    <rPh sb="10" eb="11">
      <t>カズ</t>
    </rPh>
    <phoneticPr fontId="5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</si>
  <si>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5"/>
  </si>
  <si>
    <t>事業所数</t>
    <rPh sb="0" eb="1">
      <t>コト</t>
    </rPh>
    <rPh sb="1" eb="2">
      <t>ギョウ</t>
    </rPh>
    <rPh sb="2" eb="3">
      <t>ショ</t>
    </rPh>
    <rPh sb="3" eb="4">
      <t>スウ</t>
    </rPh>
    <phoneticPr fontId="5"/>
  </si>
  <si>
    <t>表９ 地 区 別 結 果 表</t>
    <rPh sb="0" eb="1">
      <t>ヒョウ</t>
    </rPh>
    <rPh sb="3" eb="4">
      <t>チ</t>
    </rPh>
    <rPh sb="5" eb="6">
      <t>ク</t>
    </rPh>
    <rPh sb="7" eb="8">
      <t>ベツ</t>
    </rPh>
    <rPh sb="9" eb="10">
      <t>ケツ</t>
    </rPh>
    <rPh sb="11" eb="12">
      <t>カ</t>
    </rPh>
    <rPh sb="13" eb="14">
      <t>ヒョウ</t>
    </rPh>
    <phoneticPr fontId="5"/>
  </si>
  <si>
    <t xml:space="preserve">        ４ ～ 　９人</t>
    <phoneticPr fontId="4"/>
  </si>
  <si>
    <t>構成比
（％）</t>
    <rPh sb="0" eb="3">
      <t>コウセイヒ</t>
    </rPh>
    <phoneticPr fontId="5"/>
  </si>
  <si>
    <t>対前年
増減率
（％）</t>
    <rPh sb="0" eb="1">
      <t>タイ</t>
    </rPh>
    <rPh sb="1" eb="3">
      <t>ゼンネン</t>
    </rPh>
    <rPh sb="4" eb="6">
      <t>ゾウゲン</t>
    </rPh>
    <rPh sb="6" eb="7">
      <t>リツ</t>
    </rPh>
    <phoneticPr fontId="5"/>
  </si>
  <si>
    <t>製造品出荷額等</t>
    <rPh sb="0" eb="1">
      <t>セイ</t>
    </rPh>
    <rPh sb="1" eb="2">
      <t>ヅクリ</t>
    </rPh>
    <rPh sb="2" eb="3">
      <t>シナ</t>
    </rPh>
    <rPh sb="3" eb="4">
      <t>デ</t>
    </rPh>
    <rPh sb="4" eb="5">
      <t>ニ</t>
    </rPh>
    <rPh sb="5" eb="6">
      <t>ガク</t>
    </rPh>
    <rPh sb="6" eb="7">
      <t>トウ</t>
    </rPh>
    <phoneticPr fontId="5"/>
  </si>
  <si>
    <t>対前年増減率(%)</t>
    <rPh sb="0" eb="1">
      <t>タイ</t>
    </rPh>
    <rPh sb="1" eb="3">
      <t>ゼンネン</t>
    </rPh>
    <rPh sb="3" eb="5">
      <t>ゾウゲン</t>
    </rPh>
    <rPh sb="5" eb="6">
      <t>リツ</t>
    </rPh>
    <phoneticPr fontId="5"/>
  </si>
  <si>
    <t>構成比(%)</t>
    <rPh sb="0" eb="3">
      <t>コウセイヒ</t>
    </rPh>
    <phoneticPr fontId="5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</si>
  <si>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ナド</t>
    </rPh>
    <phoneticPr fontId="5"/>
  </si>
  <si>
    <t>（金額単位：万円）</t>
    <rPh sb="1" eb="3">
      <t>キンガク</t>
    </rPh>
    <rPh sb="3" eb="5">
      <t>タンイ</t>
    </rPh>
    <rPh sb="6" eb="8">
      <t>マンエン</t>
    </rPh>
    <phoneticPr fontId="11"/>
  </si>
  <si>
    <t>製造品
出荷額等</t>
    <phoneticPr fontId="4"/>
  </si>
  <si>
    <t>構成比
（％）</t>
    <rPh sb="0" eb="3">
      <t>コウセイヒ</t>
    </rPh>
    <phoneticPr fontId="5"/>
  </si>
  <si>
    <t>表１  年 次 別 製 造 業 概 況</t>
    <rPh sb="0" eb="1">
      <t>ヒョウ</t>
    </rPh>
    <rPh sb="4" eb="9">
      <t>ネンジベツ</t>
    </rPh>
    <rPh sb="10" eb="11">
      <t>セイ</t>
    </rPh>
    <rPh sb="12" eb="13">
      <t>ゾウ</t>
    </rPh>
    <rPh sb="14" eb="15">
      <t>ギョウ</t>
    </rPh>
    <rPh sb="16" eb="19">
      <t>ガイキョウ</t>
    </rPh>
    <phoneticPr fontId="6"/>
  </si>
  <si>
    <t>動植物油脂製造業</t>
    <phoneticPr fontId="11"/>
  </si>
  <si>
    <t>098</t>
    <phoneticPr fontId="11"/>
  </si>
  <si>
    <t xml:space="preserve">- </t>
  </si>
  <si>
    <t>その他の石油製品・石炭製品製造業</t>
    <phoneticPr fontId="11"/>
  </si>
  <si>
    <t xml:space="preserve">- </t>
    <phoneticPr fontId="11"/>
  </si>
  <si>
    <t>船舶製造・修理業，舶用機関製造業</t>
    <phoneticPr fontId="11"/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</si>
  <si>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5"/>
  </si>
  <si>
    <t>発電用・送電用・配電用電気機械器具製造業</t>
    <phoneticPr fontId="13"/>
  </si>
  <si>
    <t>指数</t>
    <rPh sb="0" eb="1">
      <t>ユビ</t>
    </rPh>
    <rPh sb="1" eb="2">
      <t>スウ</t>
    </rPh>
    <phoneticPr fontId="4"/>
  </si>
  <si>
    <t>09</t>
    <phoneticPr fontId="5"/>
  </si>
  <si>
    <t>09</t>
    <phoneticPr fontId="5"/>
  </si>
  <si>
    <t>09</t>
    <phoneticPr fontId="5"/>
  </si>
  <si>
    <t>09</t>
    <phoneticPr fontId="5"/>
  </si>
  <si>
    <t>09</t>
    <phoneticPr fontId="5"/>
  </si>
  <si>
    <t>09</t>
    <phoneticPr fontId="5"/>
  </si>
  <si>
    <t>09</t>
    <phoneticPr fontId="5"/>
  </si>
  <si>
    <t>100人以上</t>
    <rPh sb="3" eb="4">
      <t>ニン</t>
    </rPh>
    <rPh sb="4" eb="6">
      <t>イジョウ</t>
    </rPh>
    <phoneticPr fontId="4"/>
  </si>
  <si>
    <t>プラスチック製品製造業</t>
    <phoneticPr fontId="11"/>
  </si>
  <si>
    <t>従業者１人当たり製造品出荷額等</t>
    <rPh sb="0" eb="1">
      <t>ジュウ</t>
    </rPh>
    <rPh sb="1" eb="2">
      <t>ギョウ</t>
    </rPh>
    <rPh sb="2" eb="3">
      <t>シャ</t>
    </rPh>
    <rPh sb="4" eb="5">
      <t>ジン</t>
    </rPh>
    <rPh sb="5" eb="6">
      <t>ア</t>
    </rPh>
    <rPh sb="8" eb="11">
      <t>セイゾウヒン</t>
    </rPh>
    <rPh sb="11" eb="12">
      <t>デ</t>
    </rPh>
    <rPh sb="12" eb="13">
      <t>ニ</t>
    </rPh>
    <rPh sb="13" eb="14">
      <t>ガク</t>
    </rPh>
    <rPh sb="14" eb="15">
      <t>ナド</t>
    </rPh>
    <phoneticPr fontId="5"/>
  </si>
  <si>
    <t>（手宮、末広町、梅ヶ枝町、錦町、清水町、豊川町、石山町、色内3丁目）</t>
    <rPh sb="1" eb="2">
      <t>テ</t>
    </rPh>
    <rPh sb="2" eb="3">
      <t>ミヤ</t>
    </rPh>
    <rPh sb="4" eb="6">
      <t>スエヒロ</t>
    </rPh>
    <rPh sb="6" eb="7">
      <t>チョウ</t>
    </rPh>
    <rPh sb="8" eb="11">
      <t>ウメガエ</t>
    </rPh>
    <rPh sb="11" eb="12">
      <t>チョウ</t>
    </rPh>
    <rPh sb="13" eb="15">
      <t>ニシキマチ</t>
    </rPh>
    <rPh sb="16" eb="19">
      <t>シミズチョウ</t>
    </rPh>
    <rPh sb="20" eb="22">
      <t>トヨカワ</t>
    </rPh>
    <rPh sb="22" eb="23">
      <t>チョウ</t>
    </rPh>
    <rPh sb="24" eb="26">
      <t>イシヤマ</t>
    </rPh>
    <rPh sb="26" eb="27">
      <t>チョウ</t>
    </rPh>
    <rPh sb="28" eb="29">
      <t>イロ</t>
    </rPh>
    <rPh sb="29" eb="30">
      <t>ナイ</t>
    </rPh>
    <rPh sb="31" eb="33">
      <t>チョウメ</t>
    </rPh>
    <phoneticPr fontId="5"/>
  </si>
  <si>
    <t>（富岡、緑、最上、松ヶ枝、入船3～5丁目、天狗山）</t>
    <rPh sb="1" eb="3">
      <t>トミオカ</t>
    </rPh>
    <rPh sb="4" eb="5">
      <t>ミドリ</t>
    </rPh>
    <rPh sb="6" eb="8">
      <t>モガミ</t>
    </rPh>
    <rPh sb="9" eb="12">
      <t>マツガエ</t>
    </rPh>
    <rPh sb="13" eb="15">
      <t>イリフネ</t>
    </rPh>
    <rPh sb="18" eb="20">
      <t>チョウメ</t>
    </rPh>
    <rPh sb="21" eb="24">
      <t>テングヤマ</t>
    </rPh>
    <phoneticPr fontId="5"/>
  </si>
  <si>
    <t>（銭函4・5丁目）</t>
    <rPh sb="1" eb="3">
      <t>ゼニバコ</t>
    </rPh>
    <rPh sb="6" eb="8">
      <t>チョウメ</t>
    </rPh>
    <phoneticPr fontId="5"/>
  </si>
  <si>
    <t xml:space="preserve">   2 「製造品出荷額等」は、各年中の金額である。</t>
    <rPh sb="6" eb="9">
      <t>セイゾウヒン</t>
    </rPh>
    <rPh sb="9" eb="11">
      <t>シュッカ</t>
    </rPh>
    <rPh sb="11" eb="12">
      <t>ガク</t>
    </rPh>
    <rPh sb="12" eb="13">
      <t>ナド</t>
    </rPh>
    <rPh sb="16" eb="17">
      <t>カク</t>
    </rPh>
    <rPh sb="17" eb="19">
      <t>ネンチュウ</t>
    </rPh>
    <rPh sb="20" eb="22">
      <t>キンガク</t>
    </rPh>
    <phoneticPr fontId="10"/>
  </si>
  <si>
    <t>平　成　２４　年</t>
    <rPh sb="0" eb="1">
      <t>ヒラ</t>
    </rPh>
    <rPh sb="2" eb="3">
      <t>シゲル</t>
    </rPh>
    <rPh sb="7" eb="8">
      <t>ネン</t>
    </rPh>
    <phoneticPr fontId="5"/>
  </si>
  <si>
    <t>加工紙製造業</t>
    <phoneticPr fontId="11"/>
  </si>
  <si>
    <t>表５  年次別１事業所当たり製造品出荷額等・従業者数及び従業者１人当たり製造品出荷額等</t>
    <rPh sb="0" eb="1">
      <t>ヒョウ</t>
    </rPh>
    <rPh sb="4" eb="6">
      <t>ネンジ</t>
    </rPh>
    <rPh sb="6" eb="7">
      <t>ベツ</t>
    </rPh>
    <rPh sb="10" eb="11">
      <t>ア</t>
    </rPh>
    <rPh sb="14" eb="17">
      <t>セイゾウヒン</t>
    </rPh>
    <rPh sb="17" eb="19">
      <t>シュッカ</t>
    </rPh>
    <rPh sb="19" eb="20">
      <t>トウ</t>
    </rPh>
    <rPh sb="21" eb="25">
      <t>ジュウギョウシャスウ</t>
    </rPh>
    <rPh sb="26" eb="27">
      <t>オヨ</t>
    </rPh>
    <rPh sb="28" eb="31">
      <t>ジュウギョウシャ</t>
    </rPh>
    <rPh sb="32" eb="33">
      <t>ニン</t>
    </rPh>
    <rPh sb="33" eb="34">
      <t>ア</t>
    </rPh>
    <rPh sb="36" eb="39">
      <t>セイゾウヒン</t>
    </rPh>
    <rPh sb="39" eb="41">
      <t>シュッカ</t>
    </rPh>
    <rPh sb="41" eb="43">
      <t>ガクナド</t>
    </rPh>
    <phoneticPr fontId="6"/>
  </si>
  <si>
    <t>従業者１人
当 た り
製 造 品
出荷額等</t>
    <rPh sb="0" eb="3">
      <t>ジュウギョウシャ</t>
    </rPh>
    <rPh sb="12" eb="13">
      <t>セイ</t>
    </rPh>
    <rPh sb="14" eb="15">
      <t>ヅクリ</t>
    </rPh>
    <rPh sb="16" eb="17">
      <t>ヒン</t>
    </rPh>
    <phoneticPr fontId="6"/>
  </si>
  <si>
    <t>対前年
増減数</t>
    <rPh sb="0" eb="1">
      <t>タイ</t>
    </rPh>
    <rPh sb="1" eb="3">
      <t>ゼンネン</t>
    </rPh>
    <rPh sb="4" eb="6">
      <t>ゾウゲン</t>
    </rPh>
    <rPh sb="6" eb="7">
      <t>スウ</t>
    </rPh>
    <phoneticPr fontId="5"/>
  </si>
  <si>
    <t>対前年
増減率(%)</t>
    <rPh sb="0" eb="1">
      <t>タイ</t>
    </rPh>
    <rPh sb="1" eb="3">
      <t>ゼンネン</t>
    </rPh>
    <rPh sb="4" eb="6">
      <t>ゾウゲン</t>
    </rPh>
    <rPh sb="6" eb="7">
      <t>リツ</t>
    </rPh>
    <phoneticPr fontId="5"/>
  </si>
  <si>
    <t>総数</t>
    <rPh sb="0" eb="2">
      <t>ソウスウ</t>
    </rPh>
    <phoneticPr fontId="11"/>
  </si>
  <si>
    <t>平　成　２５　年</t>
    <rPh sb="0" eb="1">
      <t>ヒラ</t>
    </rPh>
    <rPh sb="2" eb="3">
      <t>シゲル</t>
    </rPh>
    <rPh sb="7" eb="8">
      <t>ネン</t>
    </rPh>
    <phoneticPr fontId="5"/>
  </si>
  <si>
    <t>事業所数</t>
    <phoneticPr fontId="5"/>
  </si>
  <si>
    <t>従業者数</t>
    <phoneticPr fontId="5"/>
  </si>
  <si>
    <t>製造品出荷額等</t>
    <phoneticPr fontId="5"/>
  </si>
  <si>
    <t>従業者数</t>
    <phoneticPr fontId="5"/>
  </si>
  <si>
    <t>１事業所当たり</t>
    <phoneticPr fontId="5"/>
  </si>
  <si>
    <t>製本業</t>
    <rPh sb="0" eb="2">
      <t>セイホン</t>
    </rPh>
    <rPh sb="2" eb="3">
      <t>ギョウ</t>
    </rPh>
    <phoneticPr fontId="11"/>
  </si>
  <si>
    <t>(参考)全道主要都市製造品出荷額等の推移(従業者4人以上の事業所)</t>
    <rPh sb="1" eb="3">
      <t>サンコウ</t>
    </rPh>
    <rPh sb="4" eb="5">
      <t>ゼン</t>
    </rPh>
    <rPh sb="5" eb="6">
      <t>ミチ</t>
    </rPh>
    <rPh sb="6" eb="8">
      <t>シュヨウ</t>
    </rPh>
    <rPh sb="8" eb="10">
      <t>トシ</t>
    </rPh>
    <rPh sb="10" eb="13">
      <t>セイゾウヒン</t>
    </rPh>
    <rPh sb="13" eb="15">
      <t>シュッカ</t>
    </rPh>
    <rPh sb="15" eb="16">
      <t>ガク</t>
    </rPh>
    <rPh sb="16" eb="17">
      <t>トウ</t>
    </rPh>
    <rPh sb="18" eb="20">
      <t>スイイ</t>
    </rPh>
    <rPh sb="21" eb="24">
      <t>ジュウギョウシャ</t>
    </rPh>
    <rPh sb="25" eb="26">
      <t>ニン</t>
    </rPh>
    <rPh sb="26" eb="28">
      <t>イジョウ</t>
    </rPh>
    <rPh sb="29" eb="32">
      <t>ジギョウショ</t>
    </rPh>
    <phoneticPr fontId="16"/>
  </si>
  <si>
    <t>金額単位：万円、増減率・シェア：％</t>
    <rPh sb="0" eb="2">
      <t>キンガク</t>
    </rPh>
    <rPh sb="2" eb="4">
      <t>タンイ</t>
    </rPh>
    <rPh sb="5" eb="7">
      <t>マンエン</t>
    </rPh>
    <rPh sb="8" eb="10">
      <t>ゾウゲン</t>
    </rPh>
    <rPh sb="10" eb="11">
      <t>リツ</t>
    </rPh>
    <phoneticPr fontId="16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</si>
  <si>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16"/>
  </si>
  <si>
    <t>対前年
増減率</t>
    <rPh sb="0" eb="1">
      <t>タイ</t>
    </rPh>
    <rPh sb="1" eb="3">
      <t>ゼンネン</t>
    </rPh>
    <rPh sb="4" eb="6">
      <t>ゾウゲン</t>
    </rPh>
    <rPh sb="6" eb="7">
      <t>リツ</t>
    </rPh>
    <phoneticPr fontId="16"/>
  </si>
  <si>
    <t>全道シェア</t>
    <rPh sb="0" eb="1">
      <t>ゼン</t>
    </rPh>
    <rPh sb="1" eb="2">
      <t>ミチ</t>
    </rPh>
    <phoneticPr fontId="16"/>
  </si>
  <si>
    <t>北海道</t>
    <rPh sb="0" eb="3">
      <t>ホッカイドウ</t>
    </rPh>
    <phoneticPr fontId="16"/>
  </si>
  <si>
    <t>札幌市</t>
    <rPh sb="0" eb="3">
      <t>サッポロシ</t>
    </rPh>
    <phoneticPr fontId="16"/>
  </si>
  <si>
    <t>函館市</t>
    <rPh sb="0" eb="3">
      <t>ハコダテシ</t>
    </rPh>
    <phoneticPr fontId="16"/>
  </si>
  <si>
    <t>小樽市</t>
    <rPh sb="0" eb="3">
      <t>オタルシ</t>
    </rPh>
    <phoneticPr fontId="16"/>
  </si>
  <si>
    <t>旭川市</t>
    <rPh sb="0" eb="3">
      <t>アサヒカワシ</t>
    </rPh>
    <phoneticPr fontId="16"/>
  </si>
  <si>
    <t>室蘭市</t>
    <rPh sb="0" eb="3">
      <t>ムロランシ</t>
    </rPh>
    <phoneticPr fontId="16"/>
  </si>
  <si>
    <t>釧路市</t>
    <rPh sb="0" eb="3">
      <t>クシロシ</t>
    </rPh>
    <phoneticPr fontId="16"/>
  </si>
  <si>
    <t>帯広市</t>
    <rPh sb="0" eb="3">
      <t>オビヒロシ</t>
    </rPh>
    <phoneticPr fontId="16"/>
  </si>
  <si>
    <t>北見市</t>
    <rPh sb="0" eb="3">
      <t>キタミシ</t>
    </rPh>
    <phoneticPr fontId="16"/>
  </si>
  <si>
    <t>苫小牧市</t>
    <rPh sb="0" eb="4">
      <t>トマコマイシ</t>
    </rPh>
    <phoneticPr fontId="16"/>
  </si>
  <si>
    <t>江別市</t>
    <rPh sb="0" eb="3">
      <t>エベツシ</t>
    </rPh>
    <phoneticPr fontId="16"/>
  </si>
  <si>
    <t>千歳市</t>
    <rPh sb="0" eb="3">
      <t>チトセシ</t>
    </rPh>
    <phoneticPr fontId="16"/>
  </si>
  <si>
    <t>恵庭市</t>
    <rPh sb="0" eb="3">
      <t>エニワシ</t>
    </rPh>
    <phoneticPr fontId="11"/>
  </si>
  <si>
    <t>石狩市</t>
    <rPh sb="0" eb="3">
      <t>イシカリシ</t>
    </rPh>
    <phoneticPr fontId="16"/>
  </si>
  <si>
    <t>平成２５年</t>
    <rPh sb="0" eb="2">
      <t>ヘイセイ</t>
    </rPh>
    <rPh sb="4" eb="5">
      <t>ネン</t>
    </rPh>
    <phoneticPr fontId="16"/>
  </si>
  <si>
    <t>表２ 年次別事業所数</t>
  </si>
  <si>
    <t>表３ 年次別従業者数</t>
  </si>
  <si>
    <t>表４ 年次別製造品出荷額等</t>
  </si>
  <si>
    <t>表５ 年次別１事業所当たり製造品出荷額等・従業者数及び従業者１人当たり製造品出荷額等</t>
    <rPh sb="27" eb="30">
      <t>ジュウギョウシャ</t>
    </rPh>
    <phoneticPr fontId="11"/>
  </si>
  <si>
    <t>表６ 年次別従業者規模別事業所数、従業者数、製造品出荷額等</t>
  </si>
  <si>
    <t>表９ 地区別結果表</t>
  </si>
  <si>
    <t>(参考)全道主要都市製造品出荷額等の推移(従業者4人以上の事業所)</t>
    <phoneticPr fontId="11"/>
  </si>
  <si>
    <t>表１ 年次別製造業概況</t>
    <rPh sb="6" eb="8">
      <t>セイゾウ</t>
    </rPh>
    <phoneticPr fontId="11"/>
  </si>
  <si>
    <t xml:space="preserve">   3 「製造品出荷額等」は、各年中の金額である。</t>
    <rPh sb="6" eb="9">
      <t>セイゾウヒン</t>
    </rPh>
    <rPh sb="9" eb="11">
      <t>シュッカ</t>
    </rPh>
    <rPh sb="11" eb="12">
      <t>ガク</t>
    </rPh>
    <rPh sb="12" eb="13">
      <t>ナド</t>
    </rPh>
    <rPh sb="16" eb="17">
      <t>カク</t>
    </rPh>
    <rPh sb="17" eb="19">
      <t>ネンチュウ</t>
    </rPh>
    <rPh sb="20" eb="22">
      <t>キンガク</t>
    </rPh>
    <phoneticPr fontId="10"/>
  </si>
  <si>
    <t xml:space="preserve">   2 「製造品出荷額等」は、各年中の金額である。</t>
    <phoneticPr fontId="5"/>
  </si>
  <si>
    <t>平　成　２６　年</t>
    <rPh sb="0" eb="1">
      <t>ヒラ</t>
    </rPh>
    <rPh sb="2" eb="3">
      <t>シゲル</t>
    </rPh>
    <rPh sb="7" eb="8">
      <t>ネン</t>
    </rPh>
    <phoneticPr fontId="5"/>
  </si>
  <si>
    <t>-</t>
    <phoneticPr fontId="11"/>
  </si>
  <si>
    <t>一般産業用機械・装置製造業</t>
    <phoneticPr fontId="11"/>
  </si>
  <si>
    <t>平成２６年</t>
    <rPh sb="0" eb="2">
      <t>ヘイセイ</t>
    </rPh>
    <rPh sb="4" eb="5">
      <t>ネン</t>
    </rPh>
    <phoneticPr fontId="16"/>
  </si>
  <si>
    <t>x</t>
  </si>
  <si>
    <t>x</t>
    <phoneticPr fontId="5"/>
  </si>
  <si>
    <t>x</t>
    <phoneticPr fontId="11"/>
  </si>
  <si>
    <t>平成２８年　統　計　表　目　次</t>
    <rPh sb="0" eb="2">
      <t>ヘイセイ</t>
    </rPh>
    <rPh sb="4" eb="5">
      <t>ネン</t>
    </rPh>
    <rPh sb="6" eb="7">
      <t>オサム</t>
    </rPh>
    <rPh sb="8" eb="9">
      <t>ケイ</t>
    </rPh>
    <rPh sb="10" eb="11">
      <t>ヒョウ</t>
    </rPh>
    <rPh sb="12" eb="13">
      <t>メ</t>
    </rPh>
    <rPh sb="14" eb="15">
      <t>ツギ</t>
    </rPh>
    <phoneticPr fontId="11"/>
  </si>
  <si>
    <t>平　成　２７　年</t>
    <rPh sb="0" eb="1">
      <t>ヒラ</t>
    </rPh>
    <rPh sb="2" eb="3">
      <t>シゲル</t>
    </rPh>
    <rPh sb="7" eb="8">
      <t>ネン</t>
    </rPh>
    <phoneticPr fontId="5"/>
  </si>
  <si>
    <t>平　成　２８　年</t>
    <rPh sb="0" eb="1">
      <t>ヒラ</t>
    </rPh>
    <rPh sb="2" eb="3">
      <t>シゲル</t>
    </rPh>
    <rPh sb="7" eb="8">
      <t>ネン</t>
    </rPh>
    <phoneticPr fontId="5"/>
  </si>
  <si>
    <t>-</t>
    <phoneticPr fontId="5"/>
  </si>
  <si>
    <t>注)1 平成27年以外は「工業統計調査」、平成27年は「経済センサス-活動調査」の数値である。</t>
    <rPh sb="0" eb="1">
      <t>チュウ</t>
    </rPh>
    <rPh sb="4" eb="6">
      <t>ヘイセイ</t>
    </rPh>
    <rPh sb="8" eb="9">
      <t>ネン</t>
    </rPh>
    <rPh sb="9" eb="10">
      <t>イ</t>
    </rPh>
    <rPh sb="10" eb="11">
      <t>ガイ</t>
    </rPh>
    <rPh sb="13" eb="15">
      <t>コウギョウ</t>
    </rPh>
    <rPh sb="15" eb="17">
      <t>トウケイ</t>
    </rPh>
    <rPh sb="17" eb="19">
      <t>チョウサ</t>
    </rPh>
    <rPh sb="21" eb="23">
      <t>ヘイセイ</t>
    </rPh>
    <rPh sb="25" eb="26">
      <t>ネン</t>
    </rPh>
    <rPh sb="28" eb="30">
      <t>ケイザイ</t>
    </rPh>
    <rPh sb="35" eb="37">
      <t>カツドウ</t>
    </rPh>
    <rPh sb="37" eb="39">
      <t>チョウサ</t>
    </rPh>
    <rPh sb="41" eb="43">
      <t>スウチ</t>
    </rPh>
    <phoneticPr fontId="3"/>
  </si>
  <si>
    <t xml:space="preserve">   2 「事業所数」及び「従業者数」は、平成27年、平成28年以外は各年末現在で、平成27年は平成28年6月1日現在、</t>
    <rPh sb="6" eb="9">
      <t>ジギョウショ</t>
    </rPh>
    <rPh sb="9" eb="10">
      <t>スウ</t>
    </rPh>
    <rPh sb="11" eb="12">
      <t>オヨ</t>
    </rPh>
    <rPh sb="14" eb="17">
      <t>ジュウギョウシャ</t>
    </rPh>
    <rPh sb="17" eb="18">
      <t>スウ</t>
    </rPh>
    <rPh sb="35" eb="37">
      <t>カクネン</t>
    </rPh>
    <rPh sb="37" eb="38">
      <t>マツ</t>
    </rPh>
    <rPh sb="38" eb="40">
      <t>ゲンザイ</t>
    </rPh>
    <rPh sb="42" eb="44">
      <t>ヘイセイ</t>
    </rPh>
    <rPh sb="46" eb="47">
      <t>ネン</t>
    </rPh>
    <rPh sb="48" eb="50">
      <t>ヘイセイ</t>
    </rPh>
    <rPh sb="52" eb="53">
      <t>ネン</t>
    </rPh>
    <rPh sb="54" eb="55">
      <t>ガツ</t>
    </rPh>
    <rPh sb="56" eb="59">
      <t>ニチゲンザイ</t>
    </rPh>
    <phoneticPr fontId="5"/>
  </si>
  <si>
    <t>　　　　　　　　　　　　　　　　　　　　　　平成28年は平成29年6月1日現在である。</t>
    <phoneticPr fontId="5"/>
  </si>
  <si>
    <t xml:space="preserve">資料：経済産業省「工業統計調査」            </t>
    <rPh sb="0" eb="2">
      <t>シリョウ</t>
    </rPh>
    <rPh sb="3" eb="5">
      <t>ケイザイ</t>
    </rPh>
    <rPh sb="5" eb="7">
      <t>サンギョウ</t>
    </rPh>
    <rPh sb="7" eb="8">
      <t>ショウ</t>
    </rPh>
    <rPh sb="9" eb="11">
      <t>コウギョウ</t>
    </rPh>
    <rPh sb="11" eb="13">
      <t>トウケイ</t>
    </rPh>
    <rPh sb="13" eb="15">
      <t>チョウサ</t>
    </rPh>
    <phoneticPr fontId="5"/>
  </si>
  <si>
    <t>　    総務省・経済産業省「平成28年経済センサス-活動調査」</t>
    <rPh sb="5" eb="8">
      <t>ソウムショウ</t>
    </rPh>
    <rPh sb="9" eb="11">
      <t>ケイザイ</t>
    </rPh>
    <rPh sb="11" eb="14">
      <t>サンギョウショウ</t>
    </rPh>
    <rPh sb="15" eb="17">
      <t>ヘイセイ</t>
    </rPh>
    <rPh sb="19" eb="20">
      <t>ネン</t>
    </rPh>
    <rPh sb="20" eb="22">
      <t>ケイザイ</t>
    </rPh>
    <rPh sb="27" eb="29">
      <t>カツドウ</t>
    </rPh>
    <rPh sb="29" eb="31">
      <t>チョウサ</t>
    </rPh>
    <phoneticPr fontId="5"/>
  </si>
  <si>
    <t>対H24</t>
    <phoneticPr fontId="5"/>
  </si>
  <si>
    <t xml:space="preserve">   2 「事業所数」は、平成27年、平成28年以外は各年末現在で、平成27年は平成28年6月1日現在、</t>
    <phoneticPr fontId="5"/>
  </si>
  <si>
    <t xml:space="preserve">   2「従業者数」は、平成27年、平成28年以外は各年末現在で、平成27年は平成28年6月1日現在、</t>
    <phoneticPr fontId="5"/>
  </si>
  <si>
    <t xml:space="preserve">   2「従業者数」は、平成27年、平成28年以外は各年末現在で、平成27年は平成28年6月1日現在、平成28年は平成29年6月1日現在である。</t>
    <phoneticPr fontId="5"/>
  </si>
  <si>
    <t xml:space="preserve">   2 「事業所数」は、平成27年、平成28年以外は各年末現在で、平成27年は平成28年6月1日現在、平成28年は平成29年6月1日現在である。</t>
    <phoneticPr fontId="5"/>
  </si>
  <si>
    <t>平成27年</t>
    <rPh sb="0" eb="2">
      <t>ヘイセイ</t>
    </rPh>
    <phoneticPr fontId="5"/>
  </si>
  <si>
    <t>平成28年</t>
    <rPh sb="0" eb="2">
      <t>ヘイセイ</t>
    </rPh>
    <phoneticPr fontId="5"/>
  </si>
  <si>
    <t>平成27年</t>
    <rPh sb="0" eb="2">
      <t>ヘイセイ</t>
    </rPh>
    <rPh sb="4" eb="5">
      <t>ネン</t>
    </rPh>
    <phoneticPr fontId="11"/>
  </si>
  <si>
    <t>平成28年</t>
    <rPh sb="0" eb="2">
      <t>ヘイセイ</t>
    </rPh>
    <rPh sb="4" eb="5">
      <t>ネン</t>
    </rPh>
    <phoneticPr fontId="11"/>
  </si>
  <si>
    <t>平成２７年</t>
    <rPh sb="0" eb="2">
      <t>ヘイセイ</t>
    </rPh>
    <rPh sb="4" eb="5">
      <t>ネン</t>
    </rPh>
    <phoneticPr fontId="16"/>
  </si>
  <si>
    <t>平成２８年</t>
    <rPh sb="0" eb="2">
      <t>ヘイセイ</t>
    </rPh>
    <rPh sb="4" eb="5">
      <t>ネン</t>
    </rPh>
    <phoneticPr fontId="16"/>
  </si>
  <si>
    <t>皆減</t>
    <rPh sb="0" eb="2">
      <t>ミナゲン</t>
    </rPh>
    <phoneticPr fontId="5"/>
  </si>
  <si>
    <t>対H24</t>
    <phoneticPr fontId="4"/>
  </si>
  <si>
    <t>x</t>
    <phoneticPr fontId="5"/>
  </si>
  <si>
    <t>x</t>
    <phoneticPr fontId="11"/>
  </si>
  <si>
    <t>建設機械・鉱山機械製造業</t>
  </si>
  <si>
    <t>x</t>
    <phoneticPr fontId="11"/>
  </si>
  <si>
    <t>x</t>
    <phoneticPr fontId="11"/>
  </si>
  <si>
    <t>プラスチック成型材料製造業（廃プラ含む）</t>
    <rPh sb="6" eb="8">
      <t>セイケイ</t>
    </rPh>
    <rPh sb="8" eb="10">
      <t>ザイリョウ</t>
    </rPh>
    <rPh sb="10" eb="13">
      <t>セイゾウギョウ</t>
    </rPh>
    <rPh sb="14" eb="15">
      <t>ハイ</t>
    </rPh>
    <rPh sb="17" eb="18">
      <t>フク</t>
    </rPh>
    <phoneticPr fontId="11"/>
  </si>
  <si>
    <t>その他の窯業・土石製品製造業</t>
    <rPh sb="2" eb="3">
      <t>タ</t>
    </rPh>
    <rPh sb="4" eb="6">
      <t>ヨウギョウ</t>
    </rPh>
    <rPh sb="7" eb="9">
      <t>ドセキ</t>
    </rPh>
    <rPh sb="9" eb="11">
      <t>セイヒン</t>
    </rPh>
    <rPh sb="11" eb="14">
      <t>セイゾウギョウ</t>
    </rPh>
    <phoneticPr fontId="11"/>
  </si>
  <si>
    <t>注)1 平成28年は「工業統計調査」、平成27年は「経済センサス-活動調査」の数値である。</t>
    <rPh sb="0" eb="1">
      <t>チュウ</t>
    </rPh>
    <rPh sb="4" eb="6">
      <t>ヘイセイ</t>
    </rPh>
    <rPh sb="8" eb="9">
      <t>ネン</t>
    </rPh>
    <rPh sb="11" eb="13">
      <t>コウギョウ</t>
    </rPh>
    <rPh sb="13" eb="15">
      <t>トウケイ</t>
    </rPh>
    <rPh sb="15" eb="17">
      <t>チョウサ</t>
    </rPh>
    <rPh sb="19" eb="21">
      <t>ヘイセイ</t>
    </rPh>
    <rPh sb="23" eb="24">
      <t>ネン</t>
    </rPh>
    <rPh sb="26" eb="28">
      <t>ケイザイ</t>
    </rPh>
    <rPh sb="33" eb="35">
      <t>カツドウ</t>
    </rPh>
    <rPh sb="35" eb="37">
      <t>チョウサ</t>
    </rPh>
    <rPh sb="39" eb="41">
      <t>スウチ</t>
    </rPh>
    <phoneticPr fontId="3"/>
  </si>
  <si>
    <t xml:space="preserve">   2 「事業所数」、「従業者数」は、平成27年は平成28年6月1日現在、平成28年は平成29年6月1日現在である。</t>
    <phoneticPr fontId="5"/>
  </si>
  <si>
    <t xml:space="preserve">   3 「製造品出荷額等」は、各年中の金額である。</t>
    <phoneticPr fontId="11"/>
  </si>
  <si>
    <t>x</t>
    <phoneticPr fontId="11"/>
  </si>
  <si>
    <t>x</t>
    <phoneticPr fontId="11"/>
  </si>
  <si>
    <t>x</t>
    <phoneticPr fontId="11"/>
  </si>
  <si>
    <t>x</t>
    <phoneticPr fontId="11"/>
  </si>
  <si>
    <t>x</t>
    <phoneticPr fontId="11"/>
  </si>
  <si>
    <t>x</t>
    <phoneticPr fontId="11"/>
  </si>
  <si>
    <t>x</t>
    <phoneticPr fontId="11"/>
  </si>
  <si>
    <t>x</t>
    <phoneticPr fontId="11"/>
  </si>
  <si>
    <t>x</t>
    <phoneticPr fontId="11"/>
  </si>
  <si>
    <t>x</t>
    <phoneticPr fontId="11"/>
  </si>
  <si>
    <t>　 3 「製造品出荷額等」は、各年中の金額である。</t>
    <rPh sb="5" eb="8">
      <t>セイゾウヒン</t>
    </rPh>
    <rPh sb="8" eb="10">
      <t>シュッカ</t>
    </rPh>
    <rPh sb="10" eb="12">
      <t>ガクトウ</t>
    </rPh>
    <rPh sb="15" eb="16">
      <t>カク</t>
    </rPh>
    <rPh sb="16" eb="17">
      <t>トシ</t>
    </rPh>
    <rPh sb="17" eb="18">
      <t>ナカ</t>
    </rPh>
    <rPh sb="19" eb="21">
      <t>キンガク</t>
    </rPh>
    <phoneticPr fontId="5"/>
  </si>
  <si>
    <t>注)1 「従業者数」は、平成27年は平成28年6月1日現在、平成28年は平成29年6月1日現在である。</t>
    <rPh sb="5" eb="6">
      <t>ジュウ</t>
    </rPh>
    <rPh sb="6" eb="9">
      <t>ギョウシャスウ</t>
    </rPh>
    <rPh sb="12" eb="14">
      <t>ヘイセイ</t>
    </rPh>
    <rPh sb="16" eb="17">
      <t>ネン</t>
    </rPh>
    <rPh sb="18" eb="20">
      <t>ヘイセイ</t>
    </rPh>
    <rPh sb="22" eb="23">
      <t>ネン</t>
    </rPh>
    <rPh sb="24" eb="25">
      <t>ガツ</t>
    </rPh>
    <rPh sb="26" eb="29">
      <t>ニチゲンザイ</t>
    </rPh>
    <rPh sb="30" eb="32">
      <t>ヘイセイ</t>
    </rPh>
    <rPh sb="34" eb="35">
      <t>ネン</t>
    </rPh>
    <rPh sb="36" eb="38">
      <t>ヘイセイ</t>
    </rPh>
    <rPh sb="40" eb="41">
      <t>ネン</t>
    </rPh>
    <rPh sb="42" eb="43">
      <t>ガツ</t>
    </rPh>
    <rPh sb="44" eb="47">
      <t>ニチゲンザイ</t>
    </rPh>
    <phoneticPr fontId="3"/>
  </si>
  <si>
    <t>皆減</t>
    <rPh sb="0" eb="1">
      <t>ミナ</t>
    </rPh>
    <rPh sb="1" eb="2">
      <t>ゲン</t>
    </rPh>
    <phoneticPr fontId="5"/>
  </si>
  <si>
    <t>平成２４年</t>
    <rPh sb="0" eb="2">
      <t>ヘイセイ</t>
    </rPh>
    <rPh sb="4" eb="5">
      <t>ネン</t>
    </rPh>
    <phoneticPr fontId="16"/>
  </si>
  <si>
    <t>表７ 産業別（中分類）事業所数、従業者数、製造品出荷額等 構成比</t>
    <rPh sb="7" eb="10">
      <t>チュウブンルイ</t>
    </rPh>
    <phoneticPr fontId="11"/>
  </si>
  <si>
    <t>表８　産業別（中分類）１事業所当たり従業者数、製造品出荷額等及び従業者１人当たり製造品出荷額等</t>
    <rPh sb="0" eb="1">
      <t>ヒョウ</t>
    </rPh>
    <rPh sb="3" eb="5">
      <t>サンギョウ</t>
    </rPh>
    <rPh sb="5" eb="6">
      <t>ベツ</t>
    </rPh>
    <rPh sb="7" eb="10">
      <t>チュウブンルイ</t>
    </rPh>
    <rPh sb="12" eb="15">
      <t>ジギョウショ</t>
    </rPh>
    <rPh sb="15" eb="16">
      <t>ア</t>
    </rPh>
    <rPh sb="18" eb="21">
      <t>ジュウギョウシャ</t>
    </rPh>
    <rPh sb="21" eb="22">
      <t>スウ</t>
    </rPh>
    <rPh sb="23" eb="26">
      <t>セイゾウヒン</t>
    </rPh>
    <rPh sb="26" eb="28">
      <t>シュッカ</t>
    </rPh>
    <rPh sb="28" eb="29">
      <t>ガク</t>
    </rPh>
    <rPh sb="29" eb="30">
      <t>トウ</t>
    </rPh>
    <rPh sb="30" eb="31">
      <t>オヨ</t>
    </rPh>
    <rPh sb="32" eb="35">
      <t>ジュウギョウシャ</t>
    </rPh>
    <rPh sb="35" eb="37">
      <t>ヒトリ</t>
    </rPh>
    <rPh sb="37" eb="38">
      <t>ア</t>
    </rPh>
    <rPh sb="40" eb="43">
      <t>セイゾウヒン</t>
    </rPh>
    <rPh sb="43" eb="45">
      <t>シュッカ</t>
    </rPh>
    <rPh sb="45" eb="46">
      <t>ガク</t>
    </rPh>
    <rPh sb="46" eb="47">
      <t>トウ</t>
    </rPh>
    <phoneticPr fontId="6"/>
  </si>
  <si>
    <t>表８ 産業別（中分類）１事業所当たり従業者数、製造品出荷額等及び従業者１人当たり製造品出荷額等</t>
    <rPh sb="7" eb="10">
      <t>チュウブンルイ</t>
    </rPh>
    <rPh sb="32" eb="35">
      <t>ジュウギョウシャ</t>
    </rPh>
    <phoneticPr fontId="11"/>
  </si>
  <si>
    <t>表10 産業別（小分類）事業所数、従業者数、製造品出荷額等</t>
    <rPh sb="8" eb="11">
      <t>ショウブンルイ</t>
    </rPh>
    <phoneticPr fontId="11"/>
  </si>
  <si>
    <t>表７　産業別（中分類）事業所数、従業者数、製造品出荷額等 構成比</t>
    <rPh sb="0" eb="1">
      <t>ヒョウ</t>
    </rPh>
    <rPh sb="3" eb="5">
      <t>サンギョウ</t>
    </rPh>
    <rPh sb="5" eb="6">
      <t>ベツ</t>
    </rPh>
    <rPh sb="7" eb="10">
      <t>チュウブンルイ</t>
    </rPh>
    <rPh sb="11" eb="14">
      <t>ジギョウショ</t>
    </rPh>
    <rPh sb="14" eb="15">
      <t>スウ</t>
    </rPh>
    <rPh sb="16" eb="17">
      <t>ジュウ</t>
    </rPh>
    <rPh sb="17" eb="20">
      <t>ギョウシャスウ</t>
    </rPh>
    <rPh sb="21" eb="24">
      <t>セイゾウヒン</t>
    </rPh>
    <rPh sb="24" eb="26">
      <t>シュッカ</t>
    </rPh>
    <rPh sb="26" eb="27">
      <t>ガク</t>
    </rPh>
    <rPh sb="27" eb="28">
      <t>トウ</t>
    </rPh>
    <rPh sb="29" eb="32">
      <t>コウセイヒ</t>
    </rPh>
    <phoneticPr fontId="6"/>
  </si>
  <si>
    <t>表10　産業別（小分類）事業所数、従業者数、製造品出荷額等</t>
    <rPh sb="0" eb="1">
      <t>ヒョウ</t>
    </rPh>
    <rPh sb="8" eb="11">
      <t>ショウブンルイ</t>
    </rPh>
    <phoneticPr fontId="11"/>
  </si>
  <si>
    <t>皆減</t>
    <rPh sb="0" eb="1">
      <t>ミナ</t>
    </rPh>
    <rPh sb="1" eb="2">
      <t>ゲン</t>
    </rPh>
    <phoneticPr fontId="5"/>
  </si>
  <si>
    <t>皆増</t>
    <rPh sb="0" eb="1">
      <t>ミナ</t>
    </rPh>
    <rPh sb="1" eb="2">
      <t>ゾウ</t>
    </rPh>
    <phoneticPr fontId="5"/>
  </si>
  <si>
    <t>　 3「製造品出荷額等」は、各年中の金額である。</t>
    <rPh sb="4" eb="7">
      <t>セイゾウヒン</t>
    </rPh>
    <rPh sb="7" eb="9">
      <t>シュッカ</t>
    </rPh>
    <rPh sb="9" eb="11">
      <t>ガクトウ</t>
    </rPh>
    <rPh sb="14" eb="15">
      <t>カク</t>
    </rPh>
    <rPh sb="15" eb="16">
      <t>トシ</t>
    </rPh>
    <rPh sb="16" eb="17">
      <t>ナカ</t>
    </rPh>
    <rPh sb="18" eb="20">
      <t>キンガク</t>
    </rPh>
    <phoneticPr fontId="5"/>
  </si>
  <si>
    <t>皆減</t>
    <phoneticPr fontId="5"/>
  </si>
  <si>
    <t>皆減</t>
    <rPh sb="0" eb="1">
      <t>ゲン</t>
    </rPh>
    <phoneticPr fontId="5"/>
  </si>
  <si>
    <t>（オタモイ、幸、長橋、旭町）</t>
    <rPh sb="6" eb="7">
      <t>サイワ</t>
    </rPh>
    <rPh sb="8" eb="10">
      <t>ナガハシ</t>
    </rPh>
    <rPh sb="11" eb="12">
      <t>アサヒ</t>
    </rPh>
    <rPh sb="12" eb="13">
      <t>マチ</t>
    </rPh>
    <phoneticPr fontId="5"/>
  </si>
  <si>
    <t>（稲穂、花園、色内1・2丁目、港町、堺町、東雲町、山田町、相生町、入船1・2丁目）</t>
    <rPh sb="1" eb="3">
      <t>イナホ</t>
    </rPh>
    <rPh sb="4" eb="6">
      <t>ハナゾノ</t>
    </rPh>
    <rPh sb="7" eb="8">
      <t>イロ</t>
    </rPh>
    <rPh sb="8" eb="9">
      <t>ナイ</t>
    </rPh>
    <rPh sb="12" eb="14">
      <t>チョウメ</t>
    </rPh>
    <rPh sb="15" eb="17">
      <t>ミナトマチ</t>
    </rPh>
    <rPh sb="18" eb="19">
      <t>サカイ</t>
    </rPh>
    <rPh sb="19" eb="20">
      <t>マチ</t>
    </rPh>
    <rPh sb="21" eb="23">
      <t>シノノメ</t>
    </rPh>
    <rPh sb="23" eb="24">
      <t>チョウ</t>
    </rPh>
    <rPh sb="25" eb="28">
      <t>ヤマダマチ</t>
    </rPh>
    <rPh sb="29" eb="32">
      <t>アイオイチョウ</t>
    </rPh>
    <rPh sb="33" eb="35">
      <t>イリフネ</t>
    </rPh>
    <rPh sb="38" eb="40">
      <t>チョウメ</t>
    </rPh>
    <phoneticPr fontId="5"/>
  </si>
  <si>
    <t>皆減</t>
    <rPh sb="0" eb="1">
      <t>ミナ</t>
    </rPh>
    <rPh sb="1" eb="2">
      <t>ゲン</t>
    </rPh>
    <phoneticPr fontId="5"/>
  </si>
  <si>
    <t>（張碓町、春香町、桂岡町、銭函1～3丁目、見晴町、星野町）</t>
    <rPh sb="1" eb="3">
      <t>ハリウス</t>
    </rPh>
    <rPh sb="3" eb="4">
      <t>チョウ</t>
    </rPh>
    <rPh sb="5" eb="8">
      <t>ハルカチョウ</t>
    </rPh>
    <rPh sb="9" eb="11">
      <t>カツラオカ</t>
    </rPh>
    <rPh sb="11" eb="12">
      <t>チョウ</t>
    </rPh>
    <rPh sb="21" eb="24">
      <t>ミハラシチョウ</t>
    </rPh>
    <rPh sb="25" eb="27">
      <t>ホシノ</t>
    </rPh>
    <rPh sb="27" eb="28">
      <t>チョウ</t>
    </rPh>
    <phoneticPr fontId="5"/>
  </si>
  <si>
    <t>皆減</t>
  </si>
  <si>
    <t xml:space="preserve">（金額単位：万円）           </t>
    <rPh sb="1" eb="3">
      <t>キンガク</t>
    </rPh>
    <rPh sb="3" eb="5">
      <t>タンイ</t>
    </rPh>
    <rPh sb="6" eb="8">
      <t>マンエン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</si>
</sst>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176" formatCode="#,##0_);[Red]\(#,##0\)"/>
    <numFmt numFmtId="177" formatCode="0.0;&quot;△ &quot;0.0"/>
    <numFmt numFmtId="178" formatCode="#,##0;&quot;△ &quot;#,##0"/>
    <numFmt numFmtId="179" formatCode="#,##0.0;&quot;△ &quot;#,##0.0"/>
    <numFmt numFmtId="180" formatCode="#,##0.0;[Red]\-#,##0.0"/>
    <numFmt numFmtId="181" formatCode="#,##0_ "/>
    <numFmt numFmtId="182" formatCode="0.0_);[Red]\(0.0\)"/>
    <numFmt numFmtId="183" formatCode="#,##0.0;[Red]&quot;△ &quot;#,##0.0"/>
    <numFmt numFmtId="184" formatCode="#,##0;[Red]&quot;△ &quot;#,##0"/>
    <numFmt numFmtId="185" formatCode="0_ "/>
  </numFmts>
  <fonts count="37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Terminal"/>
      <family val="3"/>
      <charset val="255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name val="ＭＳ Ｐゴシック"/>
      <family val="3"/>
      <charset val="128"/>
    </font>
    <font>
      <u/>
      <sz val="10"/>
      <color theme="10"/>
      <name val="ＭＳ 明朝"/>
      <family val="1"/>
      <charset val="128"/>
    </font>
    <font>
      <u/>
      <sz val="10"/>
      <color theme="10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theme="1"/>
      <name val="ＭＳ Ｐ明朝"/>
      <family val="1"/>
      <charset val="128"/>
    </font>
    <font>
      <i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2" fillId="0" borderId="0"/>
    <xf numFmtId="0" fontId="14" fillId="0" borderId="0">
      <alignment vertical="center"/>
    </xf>
    <xf numFmtId="0" fontId="2" fillId="0" borderId="0">
      <alignment vertical="center"/>
    </xf>
    <xf numFmtId="38" fontId="7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/>
  </cellStyleXfs>
  <cellXfs count="627">
    <xf numFmtId="0" fontId="0" fillId="0" borderId="0" xfId="0"/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9" fillId="0" borderId="0" xfId="0" applyFont="1"/>
    <xf numFmtId="0" fontId="22" fillId="0" borderId="0" xfId="0" applyFont="1"/>
    <xf numFmtId="0" fontId="14" fillId="0" borderId="0" xfId="0" applyFont="1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6" borderId="0" xfId="0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0" fontId="15" fillId="6" borderId="0" xfId="0" applyFont="1" applyFill="1" applyBorder="1" applyAlignment="1">
      <alignment horizontal="left" vertical="center"/>
    </xf>
    <xf numFmtId="0" fontId="0" fillId="6" borderId="0" xfId="0" applyFont="1" applyFill="1" applyAlignment="1">
      <alignment vertical="center"/>
    </xf>
    <xf numFmtId="0" fontId="18" fillId="6" borderId="0" xfId="8" applyFont="1" applyFill="1">
      <alignment vertical="center"/>
    </xf>
    <xf numFmtId="0" fontId="17" fillId="6" borderId="0" xfId="8" applyFont="1" applyFill="1" applyAlignment="1">
      <alignment vertical="center"/>
    </xf>
    <xf numFmtId="0" fontId="19" fillId="6" borderId="0" xfId="8" applyFont="1" applyFill="1">
      <alignment vertical="center"/>
    </xf>
    <xf numFmtId="0" fontId="18" fillId="6" borderId="16" xfId="8" applyFont="1" applyFill="1" applyBorder="1">
      <alignment vertical="center"/>
    </xf>
    <xf numFmtId="0" fontId="19" fillId="6" borderId="16" xfId="8" applyFont="1" applyFill="1" applyBorder="1">
      <alignment vertical="center"/>
    </xf>
    <xf numFmtId="0" fontId="18" fillId="6" borderId="0" xfId="8" applyFont="1" applyFill="1" applyBorder="1">
      <alignment vertical="center"/>
    </xf>
    <xf numFmtId="0" fontId="19" fillId="6" borderId="0" xfId="8" applyFont="1" applyFill="1" applyBorder="1">
      <alignment vertical="center"/>
    </xf>
    <xf numFmtId="0" fontId="18" fillId="6" borderId="1" xfId="8" applyFont="1" applyFill="1" applyBorder="1">
      <alignment vertical="center"/>
    </xf>
    <xf numFmtId="0" fontId="19" fillId="6" borderId="5" xfId="8" applyFont="1" applyFill="1" applyBorder="1" applyAlignment="1">
      <alignment horizontal="distributed" vertical="center"/>
    </xf>
    <xf numFmtId="0" fontId="19" fillId="6" borderId="0" xfId="8" applyFont="1" applyFill="1" applyBorder="1" applyAlignment="1">
      <alignment horizontal="distributed" vertical="center"/>
    </xf>
    <xf numFmtId="0" fontId="20" fillId="6" borderId="0" xfId="8" applyFont="1" applyFill="1" applyBorder="1">
      <alignment vertical="center"/>
    </xf>
    <xf numFmtId="0" fontId="20" fillId="6" borderId="0" xfId="8" applyFont="1" applyFill="1">
      <alignment vertical="center"/>
    </xf>
    <xf numFmtId="0" fontId="19" fillId="6" borderId="1" xfId="8" applyFont="1" applyFill="1" applyBorder="1" applyAlignment="1">
      <alignment horizontal="distributed" vertical="center"/>
    </xf>
    <xf numFmtId="0" fontId="0" fillId="6" borderId="0" xfId="0" applyFont="1" applyFill="1" applyBorder="1" applyAlignment="1">
      <alignment vertical="center" wrapText="1"/>
    </xf>
    <xf numFmtId="0" fontId="7" fillId="6" borderId="0" xfId="0" applyFont="1" applyFill="1" applyBorder="1" applyAlignment="1">
      <alignment vertical="center"/>
    </xf>
    <xf numFmtId="0" fontId="21" fillId="6" borderId="0" xfId="8" applyFont="1" applyFill="1">
      <alignment vertical="center"/>
    </xf>
    <xf numFmtId="0" fontId="14" fillId="0" borderId="0" xfId="0" applyFont="1" applyAlignment="1">
      <alignment vertical="center"/>
    </xf>
    <xf numFmtId="0" fontId="24" fillId="0" borderId="0" xfId="9" quotePrefix="1" applyFont="1" applyAlignment="1">
      <alignment vertical="center"/>
    </xf>
    <xf numFmtId="0" fontId="24" fillId="0" borderId="0" xfId="9" applyFont="1" applyAlignment="1">
      <alignment vertical="center"/>
    </xf>
    <xf numFmtId="0" fontId="18" fillId="0" borderId="0" xfId="8" applyFont="1" applyFill="1">
      <alignment vertical="center"/>
    </xf>
    <xf numFmtId="0" fontId="17" fillId="0" borderId="0" xfId="8" applyFont="1" applyFill="1" applyAlignment="1">
      <alignment vertical="center"/>
    </xf>
    <xf numFmtId="0" fontId="17" fillId="0" borderId="0" xfId="8" applyFont="1" applyFill="1" applyAlignment="1">
      <alignment horizontal="center" vertical="center"/>
    </xf>
    <xf numFmtId="0" fontId="19" fillId="0" borderId="13" xfId="8" applyFont="1" applyFill="1" applyBorder="1" applyAlignment="1">
      <alignment vertical="center"/>
    </xf>
    <xf numFmtId="0" fontId="19" fillId="0" borderId="13" xfId="8" applyFont="1" applyFill="1" applyBorder="1" applyAlignment="1">
      <alignment horizontal="right" vertical="center"/>
    </xf>
    <xf numFmtId="0" fontId="19" fillId="0" borderId="15" xfId="8" applyFont="1" applyFill="1" applyBorder="1" applyAlignment="1">
      <alignment horizontal="center" vertical="center"/>
    </xf>
    <xf numFmtId="0" fontId="19" fillId="0" borderId="16" xfId="8" applyFont="1" applyFill="1" applyBorder="1" applyAlignment="1">
      <alignment horizontal="center" vertical="center"/>
    </xf>
    <xf numFmtId="185" fontId="19" fillId="0" borderId="4" xfId="8" applyNumberFormat="1" applyFont="1" applyFill="1" applyBorder="1" applyAlignment="1">
      <alignment horizontal="distributed" vertical="center" justifyLastLine="1"/>
    </xf>
    <xf numFmtId="0" fontId="19" fillId="0" borderId="5" xfId="8" applyFont="1" applyFill="1" applyBorder="1">
      <alignment vertical="center"/>
    </xf>
    <xf numFmtId="0" fontId="19" fillId="0" borderId="2" xfId="8" applyFont="1" applyFill="1" applyBorder="1" applyAlignment="1">
      <alignment horizontal="center" vertical="center" shrinkToFit="1"/>
    </xf>
    <xf numFmtId="0" fontId="19" fillId="0" borderId="11" xfId="8" applyFont="1" applyFill="1" applyBorder="1" applyAlignment="1">
      <alignment horizontal="distributed" vertical="center" wrapText="1" justifyLastLine="1" shrinkToFit="1"/>
    </xf>
    <xf numFmtId="0" fontId="19" fillId="0" borderId="10" xfId="8" applyFont="1" applyFill="1" applyBorder="1" applyAlignment="1">
      <alignment horizontal="distributed" vertical="center" justifyLastLine="1" shrinkToFit="1"/>
    </xf>
    <xf numFmtId="181" fontId="19" fillId="0" borderId="4" xfId="8" applyNumberFormat="1" applyFont="1" applyFill="1" applyBorder="1">
      <alignment vertical="center"/>
    </xf>
    <xf numFmtId="177" fontId="19" fillId="0" borderId="11" xfId="8" applyNumberFormat="1" applyFont="1" applyFill="1" applyBorder="1">
      <alignment vertical="center"/>
    </xf>
    <xf numFmtId="177" fontId="19" fillId="0" borderId="4" xfId="8" applyNumberFormat="1" applyFont="1" applyFill="1" applyBorder="1">
      <alignment vertical="center"/>
    </xf>
    <xf numFmtId="181" fontId="19" fillId="0" borderId="2" xfId="8" applyNumberFormat="1" applyFont="1" applyFill="1" applyBorder="1">
      <alignment vertical="center"/>
    </xf>
    <xf numFmtId="177" fontId="19" fillId="0" borderId="20" xfId="8" applyNumberFormat="1" applyFont="1" applyFill="1" applyBorder="1">
      <alignment vertical="center"/>
    </xf>
    <xf numFmtId="177" fontId="19" fillId="0" borderId="2" xfId="8" applyNumberFormat="1" applyFont="1" applyFill="1" applyBorder="1">
      <alignment vertical="center"/>
    </xf>
    <xf numFmtId="181" fontId="19" fillId="0" borderId="7" xfId="8" applyNumberFormat="1" applyFont="1" applyFill="1" applyBorder="1">
      <alignment vertical="center"/>
    </xf>
    <xf numFmtId="177" fontId="19" fillId="0" borderId="38" xfId="8" applyNumberFormat="1" applyFont="1" applyFill="1" applyBorder="1">
      <alignment vertical="center"/>
    </xf>
    <xf numFmtId="177" fontId="19" fillId="0" borderId="7" xfId="8" applyNumberFormat="1" applyFont="1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25" fillId="6" borderId="0" xfId="0" applyNumberFormat="1" applyFont="1" applyFill="1" applyAlignment="1">
      <alignment horizontal="centerContinuous"/>
    </xf>
    <xf numFmtId="0" fontId="19" fillId="6" borderId="0" xfId="0" applyNumberFormat="1" applyFont="1" applyFill="1" applyAlignment="1">
      <alignment horizontal="centerContinuous"/>
    </xf>
    <xf numFmtId="0" fontId="19" fillId="6" borderId="0" xfId="0" applyFont="1" applyFill="1" applyAlignment="1">
      <alignment horizontal="centerContinuous"/>
    </xf>
    <xf numFmtId="0" fontId="19" fillId="6" borderId="0" xfId="0" applyFont="1" applyFill="1"/>
    <xf numFmtId="0" fontId="26" fillId="6" borderId="0" xfId="0" applyNumberFormat="1" applyFont="1" applyFill="1"/>
    <xf numFmtId="0" fontId="26" fillId="6" borderId="0" xfId="0" applyFont="1" applyFill="1"/>
    <xf numFmtId="0" fontId="26" fillId="6" borderId="0" xfId="0" applyFont="1" applyFill="1" applyAlignment="1">
      <alignment horizontal="right" vertical="center"/>
    </xf>
    <xf numFmtId="0" fontId="26" fillId="6" borderId="16" xfId="0" applyFont="1" applyFill="1" applyBorder="1" applyAlignment="1">
      <alignment horizontal="distributed" vertical="center" wrapText="1" justifyLastLine="1"/>
    </xf>
    <xf numFmtId="0" fontId="26" fillId="6" borderId="21" xfId="0" applyFont="1" applyFill="1" applyBorder="1" applyAlignment="1">
      <alignment horizontal="center"/>
    </xf>
    <xf numFmtId="0" fontId="26" fillId="6" borderId="16" xfId="0" applyFont="1" applyFill="1" applyBorder="1" applyAlignment="1">
      <alignment horizontal="center"/>
    </xf>
    <xf numFmtId="0" fontId="26" fillId="6" borderId="22" xfId="0" applyFont="1" applyFill="1" applyBorder="1" applyAlignment="1">
      <alignment horizontal="center"/>
    </xf>
    <xf numFmtId="0" fontId="26" fillId="6" borderId="13" xfId="0" applyFont="1" applyFill="1" applyBorder="1" applyAlignment="1">
      <alignment horizontal="distributed" vertical="center" wrapText="1" justifyLastLine="1"/>
    </xf>
    <xf numFmtId="0" fontId="26" fillId="6" borderId="26" xfId="0" applyFont="1" applyFill="1" applyBorder="1" applyAlignment="1">
      <alignment horizontal="distributed" vertical="center"/>
    </xf>
    <xf numFmtId="0" fontId="26" fillId="6" borderId="25" xfId="0" applyFont="1" applyFill="1" applyBorder="1" applyAlignment="1">
      <alignment horizontal="distributed" vertical="center"/>
    </xf>
    <xf numFmtId="0" fontId="26" fillId="6" borderId="27" xfId="0" applyFont="1" applyFill="1" applyBorder="1" applyAlignment="1">
      <alignment horizontal="distributed" vertical="center"/>
    </xf>
    <xf numFmtId="0" fontId="26" fillId="6" borderId="37" xfId="0" applyFont="1" applyFill="1" applyBorder="1" applyAlignment="1">
      <alignment horizontal="distributed" vertical="center"/>
    </xf>
    <xf numFmtId="0" fontId="27" fillId="6" borderId="0" xfId="0" applyNumberFormat="1" applyFont="1" applyFill="1" applyAlignment="1">
      <alignment horizontal="distributed" vertical="center" wrapText="1" justifyLastLine="1"/>
    </xf>
    <xf numFmtId="181" fontId="27" fillId="6" borderId="23" xfId="0" applyNumberFormat="1" applyFont="1" applyFill="1" applyBorder="1"/>
    <xf numFmtId="181" fontId="27" fillId="6" borderId="0" xfId="0" applyNumberFormat="1" applyFont="1" applyFill="1" applyBorder="1"/>
    <xf numFmtId="181" fontId="27" fillId="6" borderId="0" xfId="0" applyNumberFormat="1" applyFont="1" applyFill="1" applyBorder="1" applyAlignment="1">
      <alignment horizontal="right"/>
    </xf>
    <xf numFmtId="0" fontId="27" fillId="6" borderId="28" xfId="2" quotePrefix="1" applyNumberFormat="1" applyFont="1" applyFill="1" applyBorder="1" applyAlignment="1">
      <alignment horizontal="center" vertical="center"/>
    </xf>
    <xf numFmtId="0" fontId="27" fillId="6" borderId="39" xfId="3" applyFont="1" applyFill="1" applyBorder="1" applyAlignment="1">
      <alignment vertical="center" shrinkToFit="1"/>
    </xf>
    <xf numFmtId="0" fontId="19" fillId="0" borderId="40" xfId="0" applyFont="1" applyBorder="1" applyAlignment="1">
      <alignment vertical="center" shrinkToFit="1"/>
    </xf>
    <xf numFmtId="41" fontId="27" fillId="6" borderId="35" xfId="0" applyNumberFormat="1" applyFont="1" applyFill="1" applyBorder="1"/>
    <xf numFmtId="41" fontId="27" fillId="6" borderId="28" xfId="0" applyNumberFormat="1" applyFont="1" applyFill="1" applyBorder="1"/>
    <xf numFmtId="181" fontId="27" fillId="6" borderId="35" xfId="0" applyNumberFormat="1" applyFont="1" applyFill="1" applyBorder="1"/>
    <xf numFmtId="181" fontId="27" fillId="6" borderId="28" xfId="0" applyNumberFormat="1" applyFont="1" applyFill="1" applyBorder="1"/>
    <xf numFmtId="0" fontId="27" fillId="6" borderId="29" xfId="2" quotePrefix="1" applyNumberFormat="1" applyFont="1" applyFill="1" applyBorder="1" applyAlignment="1">
      <alignment horizontal="center" vertical="center"/>
    </xf>
    <xf numFmtId="0" fontId="27" fillId="6" borderId="29" xfId="3" applyFont="1" applyFill="1" applyBorder="1" applyAlignment="1">
      <alignment vertical="center" shrinkToFit="1"/>
    </xf>
    <xf numFmtId="0" fontId="27" fillId="6" borderId="29" xfId="0" applyFont="1" applyFill="1" applyBorder="1" applyAlignment="1">
      <alignment vertical="center" shrinkToFit="1"/>
    </xf>
    <xf numFmtId="181" fontId="27" fillId="6" borderId="30" xfId="0" applyNumberFormat="1" applyFont="1" applyFill="1" applyBorder="1"/>
    <xf numFmtId="181" fontId="27" fillId="6" borderId="29" xfId="0" applyNumberFormat="1" applyFont="1" applyFill="1" applyBorder="1"/>
    <xf numFmtId="181" fontId="27" fillId="6" borderId="29" xfId="0" applyNumberFormat="1" applyFont="1" applyFill="1" applyBorder="1" applyAlignment="1">
      <alignment horizontal="right"/>
    </xf>
    <xf numFmtId="0" fontId="27" fillId="6" borderId="0" xfId="0" applyFont="1" applyFill="1"/>
    <xf numFmtId="0" fontId="27" fillId="6" borderId="29" xfId="2" applyNumberFormat="1" applyFont="1" applyFill="1" applyBorder="1" applyAlignment="1">
      <alignment horizontal="center" vertical="center"/>
    </xf>
    <xf numFmtId="0" fontId="26" fillId="6" borderId="29" xfId="2" applyNumberFormat="1" applyFont="1" applyFill="1" applyBorder="1" applyAlignment="1">
      <alignment horizontal="center" vertical="center" shrinkToFit="1"/>
    </xf>
    <xf numFmtId="0" fontId="26" fillId="6" borderId="31" xfId="3" applyFont="1" applyFill="1" applyBorder="1" applyAlignment="1">
      <alignment vertical="center" shrinkToFit="1"/>
    </xf>
    <xf numFmtId="41" fontId="26" fillId="6" borderId="29" xfId="0" applyNumberFormat="1" applyFont="1" applyFill="1" applyBorder="1"/>
    <xf numFmtId="41" fontId="26" fillId="6" borderId="29" xfId="0" applyNumberFormat="1" applyFont="1" applyFill="1" applyBorder="1" applyAlignment="1">
      <alignment horizontal="right"/>
    </xf>
    <xf numFmtId="181" fontId="26" fillId="6" borderId="30" xfId="0" applyNumberFormat="1" applyFont="1" applyFill="1" applyBorder="1"/>
    <xf numFmtId="181" fontId="26" fillId="6" borderId="29" xfId="0" applyNumberFormat="1" applyFont="1" applyFill="1" applyBorder="1"/>
    <xf numFmtId="41" fontId="26" fillId="6" borderId="0" xfId="0" applyNumberFormat="1" applyFont="1" applyFill="1" applyBorder="1" applyAlignment="1">
      <alignment horizontal="right"/>
    </xf>
    <xf numFmtId="0" fontId="26" fillId="6" borderId="29" xfId="3" applyFont="1" applyFill="1" applyBorder="1" applyAlignment="1">
      <alignment vertical="center" shrinkToFit="1"/>
    </xf>
    <xf numFmtId="181" fontId="26" fillId="6" borderId="29" xfId="0" applyNumberFormat="1" applyFont="1" applyFill="1" applyBorder="1" applyAlignment="1">
      <alignment horizontal="right"/>
    </xf>
    <xf numFmtId="0" fontId="27" fillId="6" borderId="0" xfId="2" applyNumberFormat="1" applyFont="1" applyFill="1" applyBorder="1" applyAlignment="1">
      <alignment horizontal="center" vertical="center"/>
    </xf>
    <xf numFmtId="0" fontId="26" fillId="6" borderId="0" xfId="2" applyNumberFormat="1" applyFont="1" applyFill="1" applyBorder="1" applyAlignment="1">
      <alignment horizontal="center" vertical="center" shrinkToFit="1"/>
    </xf>
    <xf numFmtId="0" fontId="26" fillId="6" borderId="24" xfId="3" applyFont="1" applyFill="1" applyBorder="1" applyAlignment="1">
      <alignment vertical="center" shrinkToFit="1"/>
    </xf>
    <xf numFmtId="41" fontId="26" fillId="6" borderId="0" xfId="0" applyNumberFormat="1" applyFont="1" applyFill="1" applyBorder="1"/>
    <xf numFmtId="181" fontId="26" fillId="6" borderId="23" xfId="0" applyNumberFormat="1" applyFont="1" applyFill="1" applyBorder="1"/>
    <xf numFmtId="181" fontId="26" fillId="6" borderId="0" xfId="0" applyNumberFormat="1" applyFont="1" applyFill="1" applyBorder="1"/>
    <xf numFmtId="0" fontId="26" fillId="6" borderId="0" xfId="3" applyFont="1" applyFill="1" applyBorder="1" applyAlignment="1">
      <alignment vertical="center" shrinkToFit="1"/>
    </xf>
    <xf numFmtId="181" fontId="26" fillId="6" borderId="0" xfId="0" applyNumberFormat="1" applyFont="1" applyFill="1" applyBorder="1" applyAlignment="1">
      <alignment horizontal="right"/>
    </xf>
    <xf numFmtId="0" fontId="27" fillId="6" borderId="32" xfId="2" applyNumberFormat="1" applyFont="1" applyFill="1" applyBorder="1" applyAlignment="1">
      <alignment horizontal="center" vertical="center"/>
    </xf>
    <xf numFmtId="0" fontId="26" fillId="6" borderId="32" xfId="2" applyNumberFormat="1" applyFont="1" applyFill="1" applyBorder="1" applyAlignment="1">
      <alignment horizontal="center" vertical="center" shrinkToFit="1"/>
    </xf>
    <xf numFmtId="0" fontId="26" fillId="6" borderId="34" xfId="3" applyFont="1" applyFill="1" applyBorder="1" applyAlignment="1">
      <alignment vertical="center" shrinkToFit="1"/>
    </xf>
    <xf numFmtId="41" fontId="26" fillId="6" borderId="32" xfId="0" applyNumberFormat="1" applyFont="1" applyFill="1" applyBorder="1"/>
    <xf numFmtId="41" fontId="26" fillId="6" borderId="32" xfId="0" applyNumberFormat="1" applyFont="1" applyFill="1" applyBorder="1" applyAlignment="1">
      <alignment horizontal="right"/>
    </xf>
    <xf numFmtId="181" fontId="26" fillId="6" borderId="33" xfId="0" applyNumberFormat="1" applyFont="1" applyFill="1" applyBorder="1"/>
    <xf numFmtId="181" fontId="26" fillId="6" borderId="32" xfId="0" applyNumberFormat="1" applyFont="1" applyFill="1" applyBorder="1"/>
    <xf numFmtId="0" fontId="27" fillId="6" borderId="0" xfId="2" quotePrefix="1" applyNumberFormat="1" applyFont="1" applyFill="1" applyBorder="1" applyAlignment="1">
      <alignment horizontal="center" vertical="center"/>
    </xf>
    <xf numFmtId="0" fontId="27" fillId="6" borderId="28" xfId="3" applyFont="1" applyFill="1" applyBorder="1" applyAlignment="1">
      <alignment vertical="center" shrinkToFit="1"/>
    </xf>
    <xf numFmtId="0" fontId="19" fillId="0" borderId="36" xfId="0" applyFont="1" applyBorder="1" applyAlignment="1">
      <alignment vertical="center" shrinkToFit="1"/>
    </xf>
    <xf numFmtId="181" fontId="27" fillId="6" borderId="0" xfId="0" quotePrefix="1" applyNumberFormat="1" applyFont="1" applyFill="1" applyBorder="1" applyAlignment="1">
      <alignment horizontal="right"/>
    </xf>
    <xf numFmtId="181" fontId="27" fillId="6" borderId="23" xfId="0" quotePrefix="1" applyNumberFormat="1" applyFont="1" applyFill="1" applyBorder="1" applyAlignment="1">
      <alignment horizontal="right"/>
    </xf>
    <xf numFmtId="181" fontId="27" fillId="6" borderId="28" xfId="0" quotePrefix="1" applyNumberFormat="1" applyFont="1" applyFill="1" applyBorder="1" applyAlignment="1">
      <alignment horizontal="right"/>
    </xf>
    <xf numFmtId="0" fontId="27" fillId="6" borderId="0" xfId="2" applyNumberFormat="1" applyFont="1" applyFill="1" applyAlignment="1">
      <alignment horizontal="center" vertical="center"/>
    </xf>
    <xf numFmtId="41" fontId="26" fillId="6" borderId="0" xfId="0" applyNumberFormat="1" applyFont="1" applyFill="1"/>
    <xf numFmtId="181" fontId="26" fillId="6" borderId="0" xfId="0" applyNumberFormat="1" applyFont="1" applyFill="1"/>
    <xf numFmtId="0" fontId="26" fillId="6" borderId="0" xfId="2" quotePrefix="1" applyNumberFormat="1" applyFont="1" applyFill="1" applyBorder="1" applyAlignment="1">
      <alignment horizontal="center" vertical="center" shrinkToFit="1"/>
    </xf>
    <xf numFmtId="0" fontId="26" fillId="6" borderId="32" xfId="3" applyFont="1" applyFill="1" applyBorder="1" applyAlignment="1">
      <alignment vertical="center" shrinkToFit="1"/>
    </xf>
    <xf numFmtId="181" fontId="26" fillId="6" borderId="32" xfId="0" applyNumberFormat="1" applyFont="1" applyFill="1" applyBorder="1" applyAlignment="1">
      <alignment horizontal="right"/>
    </xf>
    <xf numFmtId="41" fontId="26" fillId="6" borderId="0" xfId="0" applyNumberFormat="1" applyFont="1" applyFill="1" applyAlignment="1">
      <alignment horizontal="right"/>
    </xf>
    <xf numFmtId="181" fontId="26" fillId="6" borderId="23" xfId="0" applyNumberFormat="1" applyFont="1" applyFill="1" applyBorder="1" applyAlignment="1">
      <alignment horizontal="right"/>
    </xf>
    <xf numFmtId="181" fontId="26" fillId="6" borderId="0" xfId="0" applyNumberFormat="1" applyFont="1" applyFill="1" applyAlignment="1">
      <alignment horizontal="right"/>
    </xf>
    <xf numFmtId="181" fontId="27" fillId="6" borderId="28" xfId="0" applyNumberFormat="1" applyFont="1" applyFill="1" applyBorder="1" applyAlignment="1">
      <alignment horizontal="right"/>
    </xf>
    <xf numFmtId="181" fontId="27" fillId="6" borderId="32" xfId="0" quotePrefix="1" applyNumberFormat="1" applyFont="1" applyFill="1" applyBorder="1" applyAlignment="1">
      <alignment horizontal="right"/>
    </xf>
    <xf numFmtId="41" fontId="27" fillId="6" borderId="28" xfId="0" quotePrefix="1" applyNumberFormat="1" applyFont="1" applyFill="1" applyBorder="1" applyAlignment="1">
      <alignment horizontal="right"/>
    </xf>
    <xf numFmtId="41" fontId="27" fillId="6" borderId="36" xfId="0" quotePrefix="1" applyNumberFormat="1" applyFont="1" applyFill="1" applyBorder="1" applyAlignment="1">
      <alignment horizontal="right"/>
    </xf>
    <xf numFmtId="181" fontId="27" fillId="6" borderId="35" xfId="0" quotePrefix="1" applyNumberFormat="1" applyFont="1" applyFill="1" applyBorder="1" applyAlignment="1">
      <alignment horizontal="right"/>
    </xf>
    <xf numFmtId="41" fontId="26" fillId="6" borderId="36" xfId="0" applyNumberFormat="1" applyFont="1" applyFill="1" applyBorder="1" applyAlignment="1">
      <alignment horizontal="right"/>
    </xf>
    <xf numFmtId="0" fontId="26" fillId="6" borderId="29" xfId="2" quotePrefix="1" applyNumberFormat="1" applyFont="1" applyFill="1" applyBorder="1" applyAlignment="1">
      <alignment horizontal="center" vertical="center"/>
    </xf>
    <xf numFmtId="0" fontId="26" fillId="6" borderId="29" xfId="3" applyNumberFormat="1" applyFont="1" applyFill="1" applyBorder="1" applyAlignment="1">
      <alignment horizontal="center" vertical="center" shrinkToFit="1"/>
    </xf>
    <xf numFmtId="0" fontId="26" fillId="6" borderId="29" xfId="0" applyFont="1" applyFill="1" applyBorder="1" applyAlignment="1">
      <alignment vertical="center" shrinkToFit="1"/>
    </xf>
    <xf numFmtId="0" fontId="26" fillId="6" borderId="0" xfId="2" quotePrefix="1" applyNumberFormat="1" applyFont="1" applyFill="1" applyBorder="1" applyAlignment="1">
      <alignment horizontal="center" vertical="center"/>
    </xf>
    <xf numFmtId="0" fontId="26" fillId="6" borderId="0" xfId="3" applyNumberFormat="1" applyFont="1" applyFill="1" applyBorder="1" applyAlignment="1">
      <alignment horizontal="center" vertical="center" shrinkToFit="1"/>
    </xf>
    <xf numFmtId="0" fontId="26" fillId="6" borderId="0" xfId="0" applyFont="1" applyFill="1" applyBorder="1" applyAlignment="1">
      <alignment vertical="center" shrinkToFit="1"/>
    </xf>
    <xf numFmtId="0" fontId="27" fillId="6" borderId="0" xfId="2" quotePrefix="1" applyNumberFormat="1" applyFont="1" applyFill="1" applyAlignment="1">
      <alignment horizontal="center" vertical="center"/>
    </xf>
    <xf numFmtId="0" fontId="26" fillId="6" borderId="24" xfId="0" applyFont="1" applyFill="1" applyBorder="1" applyAlignment="1">
      <alignment vertical="center" shrinkToFit="1"/>
    </xf>
    <xf numFmtId="0" fontId="27" fillId="6" borderId="0" xfId="0" applyFont="1" applyFill="1" applyBorder="1"/>
    <xf numFmtId="0" fontId="26" fillId="6" borderId="0" xfId="3" applyFont="1" applyFill="1" applyBorder="1" applyAlignment="1">
      <alignment horizontal="center" vertical="center" shrinkToFit="1"/>
    </xf>
    <xf numFmtId="0" fontId="26" fillId="6" borderId="0" xfId="0" applyFont="1" applyFill="1" applyBorder="1"/>
    <xf numFmtId="0" fontId="27" fillId="6" borderId="28" xfId="3" applyFont="1" applyFill="1" applyBorder="1" applyAlignment="1">
      <alignment vertical="center"/>
    </xf>
    <xf numFmtId="0" fontId="27" fillId="6" borderId="36" xfId="3" applyFont="1" applyFill="1" applyBorder="1" applyAlignment="1">
      <alignment vertical="center"/>
    </xf>
    <xf numFmtId="41" fontId="26" fillId="6" borderId="23" xfId="0" applyNumberFormat="1" applyFont="1" applyFill="1" applyBorder="1" applyAlignment="1">
      <alignment horizontal="right"/>
    </xf>
    <xf numFmtId="0" fontId="26" fillId="6" borderId="29" xfId="3" applyFont="1" applyFill="1" applyBorder="1" applyAlignment="1">
      <alignment horizontal="center" vertical="center" shrinkToFit="1"/>
    </xf>
    <xf numFmtId="41" fontId="26" fillId="6" borderId="30" xfId="0" applyNumberFormat="1" applyFont="1" applyFill="1" applyBorder="1"/>
    <xf numFmtId="41" fontId="26" fillId="6" borderId="23" xfId="0" applyNumberFormat="1" applyFont="1" applyFill="1" applyBorder="1"/>
    <xf numFmtId="41" fontId="26" fillId="6" borderId="28" xfId="0" applyNumberFormat="1" applyFont="1" applyFill="1" applyBorder="1" applyAlignment="1">
      <alignment horizontal="right"/>
    </xf>
    <xf numFmtId="181" fontId="26" fillId="6" borderId="35" xfId="0" applyNumberFormat="1" applyFont="1" applyFill="1" applyBorder="1"/>
    <xf numFmtId="181" fontId="26" fillId="6" borderId="28" xfId="0" applyNumberFormat="1" applyFont="1" applyFill="1" applyBorder="1"/>
    <xf numFmtId="181" fontId="26" fillId="6" borderId="33" xfId="0" applyNumberFormat="1" applyFont="1" applyFill="1" applyBorder="1" applyAlignment="1">
      <alignment horizontal="right"/>
    </xf>
    <xf numFmtId="41" fontId="27" fillId="6" borderId="0" xfId="0" quotePrefix="1" applyNumberFormat="1" applyFont="1" applyFill="1" applyBorder="1" applyAlignment="1">
      <alignment horizontal="right"/>
    </xf>
    <xf numFmtId="41" fontId="27" fillId="6" borderId="28" xfId="0" applyNumberFormat="1" applyFont="1" applyFill="1" applyBorder="1" applyAlignment="1">
      <alignment horizontal="right"/>
    </xf>
    <xf numFmtId="0" fontId="27" fillId="6" borderId="28" xfId="2" applyNumberFormat="1" applyFont="1" applyFill="1" applyBorder="1" applyAlignment="1">
      <alignment horizontal="center" vertical="center"/>
    </xf>
    <xf numFmtId="0" fontId="26" fillId="6" borderId="28" xfId="2" applyNumberFormat="1" applyFont="1" applyFill="1" applyBorder="1" applyAlignment="1">
      <alignment horizontal="center" vertical="center" shrinkToFit="1"/>
    </xf>
    <xf numFmtId="0" fontId="26" fillId="6" borderId="36" xfId="3" applyFont="1" applyFill="1" applyBorder="1" applyAlignment="1">
      <alignment vertical="center" wrapText="1" shrinkToFit="1"/>
    </xf>
    <xf numFmtId="41" fontId="26" fillId="6" borderId="33" xfId="0" applyNumberFormat="1" applyFont="1" applyFill="1" applyBorder="1" applyAlignment="1">
      <alignment horizontal="right"/>
    </xf>
    <xf numFmtId="0" fontId="26" fillId="6" borderId="28" xfId="3" applyFont="1" applyFill="1" applyBorder="1" applyAlignment="1">
      <alignment vertical="center" shrinkToFit="1"/>
    </xf>
    <xf numFmtId="181" fontId="26" fillId="6" borderId="35" xfId="0" quotePrefix="1" applyNumberFormat="1" applyFont="1" applyFill="1" applyBorder="1" applyAlignment="1">
      <alignment horizontal="right"/>
    </xf>
    <xf numFmtId="181" fontId="26" fillId="6" borderId="28" xfId="0" quotePrefix="1" applyNumberFormat="1" applyFont="1" applyFill="1" applyBorder="1" applyAlignment="1">
      <alignment horizontal="right"/>
    </xf>
    <xf numFmtId="0" fontId="26" fillId="6" borderId="28" xfId="2" quotePrefix="1" applyNumberFormat="1" applyFont="1" applyFill="1" applyBorder="1" applyAlignment="1">
      <alignment horizontal="center" vertical="center"/>
    </xf>
    <xf numFmtId="0" fontId="26" fillId="6" borderId="28" xfId="3" applyFont="1" applyFill="1" applyBorder="1" applyAlignment="1">
      <alignment horizontal="center" vertical="center" shrinkToFit="1"/>
    </xf>
    <xf numFmtId="0" fontId="26" fillId="6" borderId="36" xfId="0" applyFont="1" applyFill="1" applyBorder="1" applyAlignment="1">
      <alignment vertical="center" shrinkToFit="1"/>
    </xf>
    <xf numFmtId="0" fontId="26" fillId="6" borderId="23" xfId="0" applyFont="1" applyFill="1" applyBorder="1"/>
    <xf numFmtId="0" fontId="26" fillId="6" borderId="24" xfId="0" applyFont="1" applyFill="1" applyBorder="1"/>
    <xf numFmtId="181" fontId="26" fillId="6" borderId="24" xfId="0" applyNumberFormat="1" applyFont="1" applyFill="1" applyBorder="1" applyAlignment="1">
      <alignment horizontal="right"/>
    </xf>
    <xf numFmtId="0" fontId="26" fillId="6" borderId="32" xfId="0" applyFont="1" applyFill="1" applyBorder="1"/>
    <xf numFmtId="0" fontId="26" fillId="6" borderId="33" xfId="0" applyFont="1" applyFill="1" applyBorder="1"/>
    <xf numFmtId="0" fontId="26" fillId="6" borderId="34" xfId="0" applyFont="1" applyFill="1" applyBorder="1"/>
    <xf numFmtId="0" fontId="26" fillId="6" borderId="0" xfId="0" applyFont="1" applyFill="1" applyBorder="1" applyAlignment="1">
      <alignment vertical="center"/>
    </xf>
    <xf numFmtId="0" fontId="26" fillId="6" borderId="0" xfId="0" applyFont="1" applyFill="1" applyAlignment="1">
      <alignment horizontal="left" wrapText="1"/>
    </xf>
    <xf numFmtId="0" fontId="27" fillId="6" borderId="0" xfId="2" applyNumberFormat="1" applyFont="1" applyFill="1" applyBorder="1" applyAlignment="1">
      <alignment horizontal="center"/>
    </xf>
    <xf numFmtId="0" fontId="26" fillId="6" borderId="0" xfId="2" applyNumberFormat="1" applyFont="1" applyFill="1" applyBorder="1" applyAlignment="1">
      <alignment horizontal="center" shrinkToFit="1"/>
    </xf>
    <xf numFmtId="0" fontId="28" fillId="6" borderId="0" xfId="0" applyFont="1" applyFill="1" applyBorder="1" applyAlignment="1">
      <alignment horizontal="left" vertical="center"/>
    </xf>
    <xf numFmtId="0" fontId="26" fillId="6" borderId="0" xfId="0" applyFont="1" applyFill="1" applyAlignment="1">
      <alignment vertical="center"/>
    </xf>
    <xf numFmtId="0" fontId="26" fillId="6" borderId="0" xfId="0" applyFont="1" applyFill="1" applyAlignment="1"/>
    <xf numFmtId="0" fontId="26" fillId="6" borderId="0" xfId="3" applyFont="1" applyFill="1" applyBorder="1" applyAlignment="1">
      <alignment shrinkToFit="1"/>
    </xf>
    <xf numFmtId="0" fontId="27" fillId="6" borderId="0" xfId="2" quotePrefix="1" applyNumberFormat="1" applyFont="1" applyFill="1" applyBorder="1" applyAlignment="1">
      <alignment horizontal="center"/>
    </xf>
    <xf numFmtId="0" fontId="27" fillId="6" borderId="0" xfId="3" applyFont="1" applyFill="1" applyBorder="1" applyAlignment="1">
      <alignment shrinkToFit="1"/>
    </xf>
    <xf numFmtId="0" fontId="27" fillId="6" borderId="0" xfId="0" applyFont="1" applyFill="1" applyBorder="1" applyAlignment="1">
      <alignment shrinkToFit="1"/>
    </xf>
    <xf numFmtId="0" fontId="26" fillId="6" borderId="0" xfId="3" applyNumberFormat="1" applyFont="1" applyFill="1" applyBorder="1" applyAlignment="1">
      <alignment horizontal="center" shrinkToFit="1"/>
    </xf>
    <xf numFmtId="0" fontId="26" fillId="6" borderId="0" xfId="0" applyFont="1" applyFill="1" applyBorder="1" applyAlignment="1">
      <alignment shrinkToFit="1"/>
    </xf>
    <xf numFmtId="0" fontId="19" fillId="6" borderId="0" xfId="0" applyNumberFormat="1" applyFont="1" applyFill="1"/>
    <xf numFmtId="0" fontId="25" fillId="0" borderId="0" xfId="0" applyFont="1" applyFill="1" applyAlignment="1">
      <alignment horizontal="center" vertical="top"/>
    </xf>
    <xf numFmtId="0" fontId="19" fillId="6" borderId="0" xfId="0" applyFont="1" applyFill="1" applyAlignment="1">
      <alignment horizontal="left" vertical="center"/>
    </xf>
    <xf numFmtId="0" fontId="29" fillId="6" borderId="0" xfId="0" applyFont="1" applyFill="1"/>
    <xf numFmtId="0" fontId="19" fillId="6" borderId="0" xfId="0" applyFont="1" applyFill="1" applyAlignment="1">
      <alignment horizontal="right"/>
    </xf>
    <xf numFmtId="0" fontId="19" fillId="6" borderId="16" xfId="0" applyFont="1" applyFill="1" applyBorder="1" applyAlignment="1">
      <alignment horizontal="distributed" vertical="center" indent="1"/>
    </xf>
    <xf numFmtId="0" fontId="19" fillId="6" borderId="14" xfId="0" applyFont="1" applyFill="1" applyBorder="1" applyAlignment="1">
      <alignment horizontal="distributed" vertical="center" indent="1"/>
    </xf>
    <xf numFmtId="0" fontId="19" fillId="6" borderId="18" xfId="0" applyFont="1" applyFill="1" applyBorder="1" applyAlignment="1">
      <alignment horizontal="distributed" vertical="center" indent="5"/>
    </xf>
    <xf numFmtId="0" fontId="19" fillId="6" borderId="19" xfId="0" applyFont="1" applyFill="1" applyBorder="1" applyAlignment="1">
      <alignment horizontal="distributed" vertical="center" indent="5"/>
    </xf>
    <xf numFmtId="0" fontId="19" fillId="6" borderId="17" xfId="0" applyFont="1" applyFill="1" applyBorder="1" applyAlignment="1">
      <alignment horizontal="distributed" vertical="center" indent="5"/>
    </xf>
    <xf numFmtId="0" fontId="19" fillId="6" borderId="0" xfId="0" applyFont="1" applyFill="1" applyBorder="1" applyAlignment="1">
      <alignment horizontal="distributed" vertical="center" indent="1"/>
    </xf>
    <xf numFmtId="0" fontId="19" fillId="6" borderId="3" xfId="0" applyFont="1" applyFill="1" applyBorder="1" applyAlignment="1">
      <alignment horizontal="distributed" vertical="center" indent="1"/>
    </xf>
    <xf numFmtId="0" fontId="19" fillId="6" borderId="0" xfId="0" applyFont="1" applyFill="1" applyBorder="1" applyAlignment="1">
      <alignment horizontal="distributed" vertical="center" justifyLastLine="1"/>
    </xf>
    <xf numFmtId="0" fontId="19" fillId="6" borderId="4" xfId="0" applyFont="1" applyFill="1" applyBorder="1" applyAlignment="1">
      <alignment horizontal="distributed" vertical="center" justifyLastLine="1" shrinkToFit="1"/>
    </xf>
    <xf numFmtId="0" fontId="19" fillId="6" borderId="2" xfId="0" applyFont="1" applyFill="1" applyBorder="1" applyAlignment="1">
      <alignment horizontal="distributed" vertical="center" wrapText="1" justifyLastLine="1"/>
    </xf>
    <xf numFmtId="0" fontId="19" fillId="6" borderId="11" xfId="0" applyFont="1" applyFill="1" applyBorder="1" applyAlignment="1">
      <alignment horizontal="distributed" vertical="center" justifyLastLine="1" shrinkToFit="1"/>
    </xf>
    <xf numFmtId="0" fontId="19" fillId="6" borderId="20" xfId="0" applyFont="1" applyFill="1" applyBorder="1" applyAlignment="1">
      <alignment horizontal="distributed" vertical="center" wrapText="1" justifyLastLine="1"/>
    </xf>
    <xf numFmtId="0" fontId="19" fillId="6" borderId="20" xfId="0" applyFont="1" applyFill="1" applyBorder="1" applyAlignment="1">
      <alignment horizontal="distributed" vertical="center" wrapText="1" justifyLastLine="1" shrinkToFit="1"/>
    </xf>
    <xf numFmtId="0" fontId="19" fillId="6" borderId="11" xfId="0" applyFont="1" applyFill="1" applyBorder="1" applyAlignment="1">
      <alignment horizontal="distributed" vertical="center" justifyLastLine="1"/>
    </xf>
    <xf numFmtId="0" fontId="19" fillId="6" borderId="2" xfId="0" applyFont="1" applyFill="1" applyBorder="1" applyAlignment="1">
      <alignment horizontal="distributed" vertical="center" justifyLastLine="1"/>
    </xf>
    <xf numFmtId="0" fontId="30" fillId="6" borderId="9" xfId="0" applyFont="1" applyFill="1" applyBorder="1" applyAlignment="1">
      <alignment horizontal="distributed" vertical="center" justifyLastLine="1"/>
    </xf>
    <xf numFmtId="0" fontId="31" fillId="6" borderId="12" xfId="0" applyFont="1" applyFill="1" applyBorder="1" applyAlignment="1">
      <alignment horizontal="distributed" vertical="center" justifyLastLine="1"/>
    </xf>
    <xf numFmtId="178" fontId="30" fillId="6" borderId="9" xfId="0" applyNumberFormat="1" applyFont="1" applyFill="1" applyBorder="1" applyAlignment="1">
      <alignment vertical="center"/>
    </xf>
    <xf numFmtId="179" fontId="30" fillId="6" borderId="9" xfId="0" applyNumberFormat="1" applyFont="1" applyFill="1" applyBorder="1" applyAlignment="1">
      <alignment vertical="center"/>
    </xf>
    <xf numFmtId="178" fontId="30" fillId="6" borderId="9" xfId="2" applyNumberFormat="1" applyFont="1" applyFill="1" applyBorder="1" applyAlignment="1">
      <alignment vertical="center"/>
    </xf>
    <xf numFmtId="179" fontId="30" fillId="6" borderId="12" xfId="0" applyNumberFormat="1" applyFont="1" applyFill="1" applyBorder="1" applyAlignment="1">
      <alignment horizontal="right" vertical="center"/>
    </xf>
    <xf numFmtId="184" fontId="30" fillId="6" borderId="9" xfId="0" applyNumberFormat="1" applyFont="1" applyFill="1" applyBorder="1" applyAlignment="1">
      <alignment vertical="center"/>
    </xf>
    <xf numFmtId="183" fontId="30" fillId="6" borderId="9" xfId="0" applyNumberFormat="1" applyFont="1" applyFill="1" applyBorder="1" applyAlignment="1">
      <alignment vertical="center"/>
    </xf>
    <xf numFmtId="179" fontId="30" fillId="6" borderId="9" xfId="0" applyNumberFormat="1" applyFont="1" applyFill="1" applyBorder="1" applyAlignment="1">
      <alignment horizontal="right" vertical="center"/>
    </xf>
    <xf numFmtId="0" fontId="31" fillId="6" borderId="5" xfId="0" applyFont="1" applyFill="1" applyBorder="1" applyAlignment="1">
      <alignment vertical="center"/>
    </xf>
    <xf numFmtId="0" fontId="31" fillId="6" borderId="6" xfId="0" applyFont="1" applyFill="1" applyBorder="1" applyAlignment="1">
      <alignment vertical="center"/>
    </xf>
    <xf numFmtId="178" fontId="31" fillId="6" borderId="5" xfId="0" applyNumberFormat="1" applyFont="1" applyFill="1" applyBorder="1" applyAlignment="1">
      <alignment vertical="center"/>
    </xf>
    <xf numFmtId="179" fontId="31" fillId="6" borderId="5" xfId="0" applyNumberFormat="1" applyFont="1" applyFill="1" applyBorder="1" applyAlignment="1">
      <alignment vertical="center"/>
    </xf>
    <xf numFmtId="179" fontId="31" fillId="6" borderId="6" xfId="0" applyNumberFormat="1" applyFont="1" applyFill="1" applyBorder="1" applyAlignment="1">
      <alignment vertical="center"/>
    </xf>
    <xf numFmtId="184" fontId="31" fillId="6" borderId="5" xfId="0" applyNumberFormat="1" applyFont="1" applyFill="1" applyBorder="1" applyAlignment="1">
      <alignment vertical="center"/>
    </xf>
    <xf numFmtId="183" fontId="31" fillId="6" borderId="5" xfId="0" applyNumberFormat="1" applyFont="1" applyFill="1" applyBorder="1" applyAlignment="1">
      <alignment vertical="center"/>
    </xf>
    <xf numFmtId="0" fontId="32" fillId="6" borderId="0" xfId="0" applyFont="1" applyFill="1" applyBorder="1" applyAlignment="1">
      <alignment vertical="center"/>
    </xf>
    <xf numFmtId="0" fontId="32" fillId="6" borderId="0" xfId="0" applyFont="1" applyFill="1" applyBorder="1" applyAlignment="1">
      <alignment horizontal="distributed" vertical="center"/>
    </xf>
    <xf numFmtId="0" fontId="32" fillId="6" borderId="3" xfId="0" applyFont="1" applyFill="1" applyBorder="1" applyAlignment="1">
      <alignment horizontal="distributed" vertical="center"/>
    </xf>
    <xf numFmtId="178" fontId="32" fillId="6" borderId="0" xfId="0" applyNumberFormat="1" applyFont="1" applyFill="1" applyBorder="1" applyAlignment="1">
      <alignment vertical="center"/>
    </xf>
    <xf numFmtId="179" fontId="32" fillId="6" borderId="0" xfId="0" applyNumberFormat="1" applyFont="1" applyFill="1" applyBorder="1" applyAlignment="1">
      <alignment vertical="center"/>
    </xf>
    <xf numFmtId="179" fontId="32" fillId="6" borderId="3" xfId="0" applyNumberFormat="1" applyFont="1" applyFill="1" applyBorder="1" applyAlignment="1">
      <alignment vertical="center"/>
    </xf>
    <xf numFmtId="184" fontId="32" fillId="6" borderId="0" xfId="0" applyNumberFormat="1" applyFont="1" applyFill="1" applyBorder="1" applyAlignment="1">
      <alignment vertical="center"/>
    </xf>
    <xf numFmtId="183" fontId="32" fillId="6" borderId="0" xfId="0" applyNumberFormat="1" applyFont="1" applyFill="1" applyBorder="1" applyAlignment="1">
      <alignment vertical="center"/>
    </xf>
    <xf numFmtId="0" fontId="32" fillId="6" borderId="1" xfId="0" applyFont="1" applyFill="1" applyBorder="1" applyAlignment="1">
      <alignment vertical="center"/>
    </xf>
    <xf numFmtId="0" fontId="32" fillId="6" borderId="1" xfId="0" applyFont="1" applyFill="1" applyBorder="1" applyAlignment="1">
      <alignment horizontal="distributed" vertical="center"/>
    </xf>
    <xf numFmtId="0" fontId="32" fillId="6" borderId="8" xfId="0" applyFont="1" applyFill="1" applyBorder="1" applyAlignment="1">
      <alignment horizontal="distributed" vertical="center"/>
    </xf>
    <xf numFmtId="178" fontId="32" fillId="6" borderId="1" xfId="0" applyNumberFormat="1" applyFont="1" applyFill="1" applyBorder="1" applyAlignment="1">
      <alignment vertical="center"/>
    </xf>
    <xf numFmtId="179" fontId="32" fillId="6" borderId="1" xfId="0" applyNumberFormat="1" applyFont="1" applyFill="1" applyBorder="1" applyAlignment="1">
      <alignment vertical="center"/>
    </xf>
    <xf numFmtId="179" fontId="32" fillId="6" borderId="8" xfId="0" applyNumberFormat="1" applyFont="1" applyFill="1" applyBorder="1" applyAlignment="1">
      <alignment vertical="center"/>
    </xf>
    <xf numFmtId="184" fontId="32" fillId="6" borderId="1" xfId="0" applyNumberFormat="1" applyFont="1" applyFill="1" applyBorder="1" applyAlignment="1">
      <alignment vertical="center"/>
    </xf>
    <xf numFmtId="183" fontId="32" fillId="6" borderId="1" xfId="0" applyNumberFormat="1" applyFont="1" applyFill="1" applyBorder="1" applyAlignment="1">
      <alignment vertical="center"/>
    </xf>
    <xf numFmtId="0" fontId="31" fillId="6" borderId="0" xfId="0" applyFont="1" applyFill="1" applyBorder="1" applyAlignment="1">
      <alignment vertical="center"/>
    </xf>
    <xf numFmtId="0" fontId="31" fillId="6" borderId="3" xfId="0" applyFont="1" applyFill="1" applyBorder="1" applyAlignment="1">
      <alignment vertical="center"/>
    </xf>
    <xf numFmtId="178" fontId="31" fillId="6" borderId="0" xfId="0" applyNumberFormat="1" applyFont="1" applyFill="1" applyBorder="1" applyAlignment="1">
      <alignment vertical="center"/>
    </xf>
    <xf numFmtId="179" fontId="31" fillId="6" borderId="0" xfId="0" applyNumberFormat="1" applyFont="1" applyFill="1" applyBorder="1" applyAlignment="1">
      <alignment vertical="center"/>
    </xf>
    <xf numFmtId="179" fontId="31" fillId="6" borderId="3" xfId="0" applyNumberFormat="1" applyFont="1" applyFill="1" applyBorder="1" applyAlignment="1">
      <alignment vertical="center"/>
    </xf>
    <xf numFmtId="184" fontId="31" fillId="6" borderId="0" xfId="0" applyNumberFormat="1" applyFont="1" applyFill="1" applyBorder="1" applyAlignment="1">
      <alignment vertical="center"/>
    </xf>
    <xf numFmtId="183" fontId="31" fillId="6" borderId="0" xfId="0" applyNumberFormat="1" applyFont="1" applyFill="1" applyBorder="1" applyAlignment="1">
      <alignment vertical="center"/>
    </xf>
    <xf numFmtId="0" fontId="19" fillId="6" borderId="0" xfId="0" applyFont="1" applyFill="1" applyBorder="1"/>
    <xf numFmtId="0" fontId="28" fillId="6" borderId="5" xfId="0" applyFont="1" applyFill="1" applyBorder="1" applyAlignment="1">
      <alignment horizontal="left" vertical="center"/>
    </xf>
    <xf numFmtId="0" fontId="29" fillId="6" borderId="5" xfId="0" applyFont="1" applyFill="1" applyBorder="1" applyAlignment="1">
      <alignment horizontal="left" vertical="center"/>
    </xf>
    <xf numFmtId="0" fontId="19" fillId="6" borderId="17" xfId="0" applyFont="1" applyFill="1" applyBorder="1" applyAlignment="1">
      <alignment horizontal="distributed" vertical="center" justifyLastLine="1"/>
    </xf>
    <xf numFmtId="0" fontId="19" fillId="6" borderId="18" xfId="0" applyFont="1" applyFill="1" applyBorder="1" applyAlignment="1">
      <alignment horizontal="distributed" vertical="center" justifyLastLine="1"/>
    </xf>
    <xf numFmtId="0" fontId="19" fillId="6" borderId="19" xfId="0" applyFont="1" applyFill="1" applyBorder="1" applyAlignment="1">
      <alignment horizontal="distributed" vertical="center" justifyLastLine="1"/>
    </xf>
    <xf numFmtId="0" fontId="29" fillId="6" borderId="0" xfId="0" applyFont="1" applyFill="1" applyBorder="1" applyAlignment="1">
      <alignment horizontal="left" vertical="center"/>
    </xf>
    <xf numFmtId="0" fontId="19" fillId="6" borderId="10" xfId="0" applyFont="1" applyFill="1" applyBorder="1" applyAlignment="1">
      <alignment horizontal="distributed" vertical="center" wrapText="1" justifyLastLine="1" shrinkToFit="1"/>
    </xf>
    <xf numFmtId="179" fontId="30" fillId="6" borderId="9" xfId="2" applyNumberFormat="1" applyFont="1" applyFill="1" applyBorder="1" applyAlignment="1">
      <alignment vertical="center"/>
    </xf>
    <xf numFmtId="178" fontId="30" fillId="6" borderId="10" xfId="0" applyNumberFormat="1" applyFont="1" applyFill="1" applyBorder="1" applyAlignment="1">
      <alignment vertical="center"/>
    </xf>
    <xf numFmtId="184" fontId="30" fillId="6" borderId="10" xfId="0" applyNumberFormat="1" applyFont="1" applyFill="1" applyBorder="1" applyAlignment="1">
      <alignment vertical="center"/>
    </xf>
    <xf numFmtId="178" fontId="31" fillId="6" borderId="4" xfId="0" applyNumberFormat="1" applyFont="1" applyFill="1" applyBorder="1" applyAlignment="1">
      <alignment vertical="center"/>
    </xf>
    <xf numFmtId="184" fontId="31" fillId="6" borderId="4" xfId="0" applyNumberFormat="1" applyFont="1" applyFill="1" applyBorder="1" applyAlignment="1">
      <alignment vertical="center"/>
    </xf>
    <xf numFmtId="178" fontId="32" fillId="6" borderId="2" xfId="0" applyNumberFormat="1" applyFont="1" applyFill="1" applyBorder="1" applyAlignment="1">
      <alignment vertical="center"/>
    </xf>
    <xf numFmtId="184" fontId="32" fillId="6" borderId="2" xfId="0" applyNumberFormat="1" applyFont="1" applyFill="1" applyBorder="1" applyAlignment="1">
      <alignment vertical="center"/>
    </xf>
    <xf numFmtId="178" fontId="32" fillId="6" borderId="7" xfId="0" applyNumberFormat="1" applyFont="1" applyFill="1" applyBorder="1" applyAlignment="1">
      <alignment vertical="center"/>
    </xf>
    <xf numFmtId="184" fontId="32" fillId="6" borderId="7" xfId="0" applyNumberFormat="1" applyFont="1" applyFill="1" applyBorder="1" applyAlignment="1">
      <alignment vertical="center"/>
    </xf>
    <xf numFmtId="0" fontId="31" fillId="6" borderId="5" xfId="0" applyFont="1" applyFill="1" applyBorder="1" applyAlignment="1">
      <alignment vertical="center" wrapText="1"/>
    </xf>
    <xf numFmtId="0" fontId="31" fillId="6" borderId="0" xfId="0" applyFont="1" applyFill="1" applyBorder="1" applyAlignment="1">
      <alignment vertical="center" wrapText="1"/>
    </xf>
    <xf numFmtId="0" fontId="20" fillId="6" borderId="0" xfId="0" applyFont="1" applyFill="1" applyAlignment="1">
      <alignment vertical="center"/>
    </xf>
    <xf numFmtId="0" fontId="29" fillId="6" borderId="4" xfId="0" applyFont="1" applyFill="1" applyBorder="1" applyAlignment="1">
      <alignment vertical="center"/>
    </xf>
    <xf numFmtId="0" fontId="31" fillId="6" borderId="5" xfId="0" applyFont="1" applyFill="1" applyBorder="1" applyAlignment="1">
      <alignment vertical="center"/>
    </xf>
    <xf numFmtId="0" fontId="19" fillId="6" borderId="5" xfId="0" applyFont="1" applyFill="1" applyBorder="1" applyAlignment="1">
      <alignment horizontal="left" vertical="center" indent="1"/>
    </xf>
    <xf numFmtId="0" fontId="32" fillId="6" borderId="5" xfId="0" applyFont="1" applyFill="1" applyBorder="1" applyAlignment="1">
      <alignment vertical="center"/>
    </xf>
    <xf numFmtId="0" fontId="32" fillId="6" borderId="5" xfId="0" applyFont="1" applyFill="1" applyBorder="1" applyAlignment="1">
      <alignment horizontal="left" vertical="center" indent="1"/>
    </xf>
    <xf numFmtId="0" fontId="32" fillId="6" borderId="5" xfId="0" applyFont="1" applyFill="1" applyBorder="1"/>
    <xf numFmtId="0" fontId="32" fillId="6" borderId="5" xfId="0" applyFont="1" applyFill="1" applyBorder="1" applyAlignment="1">
      <alignment horizontal="distributed" vertical="center"/>
    </xf>
    <xf numFmtId="0" fontId="32" fillId="6" borderId="5" xfId="0" applyFont="1" applyFill="1" applyBorder="1" applyAlignment="1">
      <alignment vertical="center"/>
    </xf>
    <xf numFmtId="0" fontId="32" fillId="6" borderId="6" xfId="0" applyFont="1" applyFill="1" applyBorder="1"/>
    <xf numFmtId="0" fontId="19" fillId="6" borderId="0" xfId="0" applyFont="1" applyFill="1" applyAlignment="1">
      <alignment vertical="center"/>
    </xf>
    <xf numFmtId="0" fontId="19" fillId="6" borderId="2" xfId="0" applyFont="1" applyFill="1" applyBorder="1" applyAlignment="1">
      <alignment horizontal="left" vertical="center" indent="1"/>
    </xf>
    <xf numFmtId="0" fontId="31" fillId="6" borderId="0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left" vertical="center" indent="1"/>
    </xf>
    <xf numFmtId="0" fontId="32" fillId="6" borderId="0" xfId="0" applyFont="1" applyFill="1" applyBorder="1" applyAlignment="1">
      <alignment vertical="center"/>
    </xf>
    <xf numFmtId="0" fontId="32" fillId="6" borderId="0" xfId="0" applyFont="1" applyFill="1" applyBorder="1" applyAlignment="1">
      <alignment horizontal="left" vertical="center" indent="1"/>
    </xf>
    <xf numFmtId="0" fontId="32" fillId="6" borderId="0" xfId="0" applyFont="1" applyFill="1" applyBorder="1"/>
    <xf numFmtId="0" fontId="32" fillId="6" borderId="3" xfId="0" applyFont="1" applyFill="1" applyBorder="1"/>
    <xf numFmtId="0" fontId="19" fillId="6" borderId="7" xfId="0" applyFont="1" applyFill="1" applyBorder="1" applyAlignment="1">
      <alignment horizontal="left" vertical="center" indent="1"/>
    </xf>
    <xf numFmtId="0" fontId="31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horizontal="left" vertical="center" indent="1"/>
    </xf>
    <xf numFmtId="0" fontId="32" fillId="6" borderId="1" xfId="0" applyFont="1" applyFill="1" applyBorder="1" applyAlignment="1">
      <alignment vertical="center"/>
    </xf>
    <xf numFmtId="0" fontId="32" fillId="6" borderId="1" xfId="0" applyFont="1" applyFill="1" applyBorder="1" applyAlignment="1">
      <alignment horizontal="left" vertical="center" indent="1"/>
    </xf>
    <xf numFmtId="0" fontId="32" fillId="6" borderId="1" xfId="0" applyFont="1" applyFill="1" applyBorder="1"/>
    <xf numFmtId="0" fontId="32" fillId="6" borderId="8" xfId="0" applyFont="1" applyFill="1" applyBorder="1"/>
    <xf numFmtId="0" fontId="19" fillId="6" borderId="0" xfId="0" applyFont="1" applyFill="1" applyAlignment="1"/>
    <xf numFmtId="0" fontId="31" fillId="6" borderId="0" xfId="0" applyFont="1" applyFill="1" applyAlignment="1">
      <alignment vertical="center"/>
    </xf>
    <xf numFmtId="0" fontId="32" fillId="6" borderId="0" xfId="0" applyFont="1" applyFill="1" applyAlignment="1">
      <alignment vertical="center"/>
    </xf>
    <xf numFmtId="0" fontId="32" fillId="6" borderId="0" xfId="0" applyFont="1" applyFill="1" applyAlignment="1">
      <alignment horizontal="left" vertical="center" indent="1"/>
    </xf>
    <xf numFmtId="0" fontId="32" fillId="6" borderId="0" xfId="0" applyFont="1" applyFill="1" applyBorder="1" applyAlignment="1"/>
    <xf numFmtId="0" fontId="19" fillId="6" borderId="0" xfId="0" applyFont="1" applyFill="1" applyAlignment="1">
      <alignment horizontal="distributed" vertical="center"/>
    </xf>
    <xf numFmtId="0" fontId="19" fillId="6" borderId="0" xfId="0" applyFont="1" applyFill="1" applyBorder="1" applyAlignment="1">
      <alignment horizontal="distributed" vertical="center"/>
    </xf>
    <xf numFmtId="182" fontId="19" fillId="6" borderId="0" xfId="0" applyNumberFormat="1" applyFont="1" applyFill="1"/>
    <xf numFmtId="0" fontId="25" fillId="2" borderId="0" xfId="0" applyFont="1" applyFill="1" applyAlignment="1">
      <alignment horizontal="center" vertical="top"/>
    </xf>
    <xf numFmtId="0" fontId="25" fillId="2" borderId="0" xfId="0" applyFont="1" applyFill="1" applyAlignment="1">
      <alignment vertical="top"/>
    </xf>
    <xf numFmtId="0" fontId="21" fillId="0" borderId="0" xfId="0" applyFont="1" applyFill="1" applyAlignment="1">
      <alignment vertical="center"/>
    </xf>
    <xf numFmtId="0" fontId="19" fillId="2" borderId="0" xfId="0" applyFont="1" applyFill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right" vertical="center"/>
    </xf>
    <xf numFmtId="0" fontId="19" fillId="3" borderId="16" xfId="0" applyFont="1" applyFill="1" applyBorder="1" applyAlignment="1">
      <alignment horizontal="center" vertical="center" wrapText="1"/>
    </xf>
    <xf numFmtId="0" fontId="19" fillId="3" borderId="14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distributed" vertical="center" indent="8"/>
    </xf>
    <xf numFmtId="0" fontId="19" fillId="3" borderId="19" xfId="0" applyFont="1" applyFill="1" applyBorder="1" applyAlignment="1">
      <alignment horizontal="distributed" vertical="center" indent="8"/>
    </xf>
    <xf numFmtId="0" fontId="19" fillId="3" borderId="17" xfId="0" applyFont="1" applyFill="1" applyBorder="1" applyAlignment="1">
      <alignment horizontal="distributed" vertical="center" justifyLastLine="1"/>
    </xf>
    <xf numFmtId="0" fontId="19" fillId="3" borderId="18" xfId="0" applyFont="1" applyFill="1" applyBorder="1" applyAlignment="1">
      <alignment horizontal="distributed" vertical="center" justifyLastLine="1"/>
    </xf>
    <xf numFmtId="0" fontId="19" fillId="3" borderId="19" xfId="0" applyFont="1" applyFill="1" applyBorder="1" applyAlignment="1">
      <alignment vertical="center"/>
    </xf>
    <xf numFmtId="0" fontId="32" fillId="3" borderId="15" xfId="0" applyFont="1" applyFill="1" applyBorder="1" applyAlignment="1">
      <alignment horizontal="center" vertical="center" wrapText="1" justifyLastLine="1"/>
    </xf>
    <xf numFmtId="0" fontId="19" fillId="3" borderId="0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distributed" vertical="center" justifyLastLine="1"/>
    </xf>
    <xf numFmtId="0" fontId="19" fillId="3" borderId="12" xfId="0" applyFont="1" applyFill="1" applyBorder="1" applyAlignment="1">
      <alignment horizontal="distributed" vertical="center" justifyLastLine="1"/>
    </xf>
    <xf numFmtId="0" fontId="19" fillId="3" borderId="10" xfId="0" applyFont="1" applyFill="1" applyBorder="1" applyAlignment="1">
      <alignment horizontal="distributed" vertical="center" justifyLastLine="1"/>
    </xf>
    <xf numFmtId="0" fontId="19" fillId="3" borderId="12" xfId="0" applyFont="1" applyFill="1" applyBorder="1" applyAlignment="1">
      <alignment vertical="center" justifyLastLine="1"/>
    </xf>
    <xf numFmtId="0" fontId="32" fillId="3" borderId="2" xfId="0" applyFont="1" applyFill="1" applyBorder="1" applyAlignment="1">
      <alignment horizontal="center" vertical="center" justifyLastLine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justifyLastLine="1"/>
    </xf>
    <xf numFmtId="0" fontId="19" fillId="3" borderId="8" xfId="0" applyFont="1" applyFill="1" applyBorder="1" applyAlignment="1">
      <alignment horizontal="center" vertical="center" justifyLastLine="1"/>
    </xf>
    <xf numFmtId="0" fontId="19" fillId="3" borderId="10" xfId="0" applyFont="1" applyFill="1" applyBorder="1" applyAlignment="1">
      <alignment horizontal="center" vertical="center" shrinkToFit="1"/>
    </xf>
    <xf numFmtId="0" fontId="19" fillId="3" borderId="12" xfId="0" applyFont="1" applyFill="1" applyBorder="1" applyAlignment="1">
      <alignment horizontal="center" vertical="center" shrinkToFit="1"/>
    </xf>
    <xf numFmtId="0" fontId="32" fillId="3" borderId="7" xfId="0" applyFont="1" applyFill="1" applyBorder="1" applyAlignment="1">
      <alignment horizontal="center" vertical="center" justifyLastLine="1"/>
    </xf>
    <xf numFmtId="0" fontId="30" fillId="3" borderId="9" xfId="0" applyFont="1" applyFill="1" applyBorder="1" applyAlignment="1">
      <alignment horizontal="distributed" vertical="center" justifyLastLine="1"/>
    </xf>
    <xf numFmtId="0" fontId="30" fillId="3" borderId="12" xfId="0" applyFont="1" applyFill="1" applyBorder="1" applyAlignment="1">
      <alignment horizontal="distributed" vertical="center" justifyLastLine="1"/>
    </xf>
    <xf numFmtId="179" fontId="30" fillId="4" borderId="5" xfId="2" applyNumberFormat="1" applyFont="1" applyFill="1" applyBorder="1" applyAlignment="1">
      <alignment horizontal="right" vertical="center"/>
    </xf>
    <xf numFmtId="178" fontId="30" fillId="4" borderId="9" xfId="2" applyNumberFormat="1" applyFont="1" applyFill="1" applyBorder="1" applyAlignment="1">
      <alignment horizontal="right" vertical="center"/>
    </xf>
    <xf numFmtId="178" fontId="30" fillId="4" borderId="5" xfId="2" applyNumberFormat="1" applyFont="1" applyFill="1" applyBorder="1" applyAlignment="1">
      <alignment horizontal="right" vertical="center"/>
    </xf>
    <xf numFmtId="179" fontId="30" fillId="4" borderId="9" xfId="2" applyNumberFormat="1" applyFont="1" applyFill="1" applyBorder="1" applyAlignment="1">
      <alignment horizontal="right" vertical="center"/>
    </xf>
    <xf numFmtId="38" fontId="30" fillId="4" borderId="9" xfId="2" applyFont="1" applyFill="1" applyBorder="1" applyAlignment="1">
      <alignment horizontal="right" vertical="center"/>
    </xf>
    <xf numFmtId="178" fontId="30" fillId="4" borderId="4" xfId="2" applyNumberFormat="1" applyFont="1" applyFill="1" applyBorder="1" applyAlignment="1">
      <alignment horizontal="right" vertical="center"/>
    </xf>
    <xf numFmtId="0" fontId="30" fillId="3" borderId="10" xfId="0" applyFont="1" applyFill="1" applyBorder="1" applyAlignment="1">
      <alignment horizontal="distributed" vertical="center" justifyLastLine="1"/>
    </xf>
    <xf numFmtId="0" fontId="33" fillId="0" borderId="0" xfId="0" applyFont="1" applyFill="1" applyAlignment="1">
      <alignment vertical="center"/>
    </xf>
    <xf numFmtId="0" fontId="34" fillId="3" borderId="5" xfId="0" applyFont="1" applyFill="1" applyBorder="1" applyAlignment="1">
      <alignment horizontal="center" vertical="center"/>
    </xf>
    <xf numFmtId="0" fontId="34" fillId="3" borderId="5" xfId="0" applyFont="1" applyFill="1" applyBorder="1" applyAlignment="1">
      <alignment horizontal="distributed" vertical="center"/>
    </xf>
    <xf numFmtId="0" fontId="34" fillId="3" borderId="6" xfId="0" applyFont="1" applyFill="1" applyBorder="1" applyAlignment="1">
      <alignment horizontal="distributed" vertical="center"/>
    </xf>
    <xf numFmtId="179" fontId="34" fillId="4" borderId="5" xfId="2" applyNumberFormat="1" applyFont="1" applyFill="1" applyBorder="1" applyAlignment="1">
      <alignment horizontal="right" vertical="center"/>
    </xf>
    <xf numFmtId="178" fontId="34" fillId="4" borderId="5" xfId="2" applyNumberFormat="1" applyFont="1" applyFill="1" applyBorder="1" applyAlignment="1">
      <alignment horizontal="right" vertical="center"/>
    </xf>
    <xf numFmtId="38" fontId="34" fillId="4" borderId="5" xfId="2" applyFont="1" applyFill="1" applyBorder="1" applyAlignment="1">
      <alignment horizontal="right" vertical="center"/>
    </xf>
    <xf numFmtId="178" fontId="34" fillId="4" borderId="4" xfId="2" applyNumberFormat="1" applyFont="1" applyFill="1" applyBorder="1" applyAlignment="1">
      <alignment horizontal="right" vertical="center"/>
    </xf>
    <xf numFmtId="0" fontId="34" fillId="3" borderId="4" xfId="0" applyFont="1" applyFill="1" applyBorder="1" applyAlignment="1">
      <alignment horizontal="distributed" vertical="center" justifyLastLine="1"/>
    </xf>
    <xf numFmtId="0" fontId="32" fillId="3" borderId="0" xfId="0" quotePrefix="1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vertical="center"/>
    </xf>
    <xf numFmtId="0" fontId="32" fillId="3" borderId="3" xfId="0" applyFont="1" applyFill="1" applyBorder="1" applyAlignment="1">
      <alignment horizontal="distributed" vertical="center"/>
    </xf>
    <xf numFmtId="179" fontId="32" fillId="4" borderId="0" xfId="2" applyNumberFormat="1" applyFont="1" applyFill="1" applyBorder="1" applyAlignment="1">
      <alignment horizontal="right" vertical="center"/>
    </xf>
    <xf numFmtId="178" fontId="32" fillId="4" borderId="0" xfId="2" applyNumberFormat="1" applyFont="1" applyFill="1" applyBorder="1" applyAlignment="1">
      <alignment horizontal="right" vertical="center"/>
    </xf>
    <xf numFmtId="38" fontId="32" fillId="4" borderId="0" xfId="2" applyFont="1" applyFill="1" applyBorder="1" applyAlignment="1">
      <alignment horizontal="right" vertical="center"/>
    </xf>
    <xf numFmtId="178" fontId="32" fillId="4" borderId="2" xfId="2" applyNumberFormat="1" applyFont="1" applyFill="1" applyBorder="1" applyAlignment="1">
      <alignment horizontal="right" vertical="center"/>
    </xf>
    <xf numFmtId="0" fontId="32" fillId="3" borderId="2" xfId="0" quotePrefix="1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horizontal="center" vertical="center"/>
    </xf>
    <xf numFmtId="178" fontId="32" fillId="0" borderId="2" xfId="2" applyNumberFormat="1" applyFont="1" applyFill="1" applyBorder="1" applyAlignment="1">
      <alignment horizontal="right" vertical="center"/>
    </xf>
    <xf numFmtId="179" fontId="32" fillId="0" borderId="0" xfId="2" applyNumberFormat="1" applyFont="1" applyFill="1" applyBorder="1" applyAlignment="1">
      <alignment horizontal="right" vertical="center"/>
    </xf>
    <xf numFmtId="178" fontId="32" fillId="0" borderId="0" xfId="2" applyNumberFormat="1" applyFont="1" applyFill="1" applyBorder="1" applyAlignment="1">
      <alignment horizontal="right" vertical="center"/>
    </xf>
    <xf numFmtId="38" fontId="32" fillId="0" borderId="0" xfId="2" applyFont="1" applyFill="1" applyBorder="1" applyAlignment="1">
      <alignment horizontal="right" vertical="center"/>
    </xf>
    <xf numFmtId="0" fontId="32" fillId="3" borderId="2" xfId="0" applyFont="1" applyFill="1" applyBorder="1" applyAlignment="1">
      <alignment horizontal="center" vertical="center"/>
    </xf>
    <xf numFmtId="0" fontId="32" fillId="3" borderId="0" xfId="0" applyFont="1" applyFill="1" applyBorder="1" applyAlignment="1">
      <alignment vertical="center" shrinkToFit="1"/>
    </xf>
    <xf numFmtId="38" fontId="32" fillId="0" borderId="0" xfId="2" applyFont="1" applyFill="1" applyAlignment="1">
      <alignment horizontal="right" vertical="center"/>
    </xf>
    <xf numFmtId="38" fontId="32" fillId="4" borderId="0" xfId="2" applyFont="1" applyFill="1" applyAlignment="1">
      <alignment horizontal="right" vertical="center"/>
    </xf>
    <xf numFmtId="179" fontId="32" fillId="4" borderId="0" xfId="2" quotePrefix="1" applyNumberFormat="1" applyFont="1" applyFill="1" applyBorder="1" applyAlignment="1">
      <alignment horizontal="right" vertical="center"/>
    </xf>
    <xf numFmtId="0" fontId="32" fillId="3" borderId="1" xfId="0" applyFont="1" applyFill="1" applyBorder="1" applyAlignment="1">
      <alignment horizontal="center" vertical="center"/>
    </xf>
    <xf numFmtId="0" fontId="32" fillId="3" borderId="1" xfId="0" applyFont="1" applyFill="1" applyBorder="1" applyAlignment="1">
      <alignment vertical="center" shrinkToFit="1"/>
    </xf>
    <xf numFmtId="0" fontId="32" fillId="3" borderId="8" xfId="0" applyFont="1" applyFill="1" applyBorder="1" applyAlignment="1">
      <alignment horizontal="distributed" vertical="center"/>
    </xf>
    <xf numFmtId="179" fontId="32" fillId="0" borderId="1" xfId="2" applyNumberFormat="1" applyFont="1" applyFill="1" applyBorder="1" applyAlignment="1">
      <alignment horizontal="right" vertical="center"/>
    </xf>
    <xf numFmtId="178" fontId="32" fillId="0" borderId="1" xfId="2" applyNumberFormat="1" applyFont="1" applyFill="1" applyBorder="1" applyAlignment="1">
      <alignment horizontal="right" vertical="center"/>
    </xf>
    <xf numFmtId="38" fontId="32" fillId="4" borderId="1" xfId="2" applyFont="1" applyFill="1" applyBorder="1" applyAlignment="1">
      <alignment horizontal="right" vertical="center"/>
    </xf>
    <xf numFmtId="178" fontId="32" fillId="4" borderId="7" xfId="2" applyNumberFormat="1" applyFont="1" applyFill="1" applyBorder="1" applyAlignment="1">
      <alignment horizontal="right" vertical="center"/>
    </xf>
    <xf numFmtId="179" fontId="32" fillId="4" borderId="1" xfId="2" applyNumberFormat="1" applyFont="1" applyFill="1" applyBorder="1" applyAlignment="1">
      <alignment horizontal="right" vertical="center"/>
    </xf>
    <xf numFmtId="178" fontId="32" fillId="4" borderId="1" xfId="2" applyNumberFormat="1" applyFont="1" applyFill="1" applyBorder="1" applyAlignment="1">
      <alignment horizontal="right" vertical="center"/>
    </xf>
    <xf numFmtId="0" fontId="32" fillId="3" borderId="7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vertical="center"/>
    </xf>
    <xf numFmtId="0" fontId="19" fillId="2" borderId="5" xfId="0" applyFont="1" applyFill="1" applyBorder="1" applyAlignment="1">
      <alignment vertical="center" wrapText="1"/>
    </xf>
    <xf numFmtId="0" fontId="29" fillId="2" borderId="5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vertical="center" wrapText="1"/>
    </xf>
    <xf numFmtId="0" fontId="26" fillId="2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horizontal="left" vertical="center"/>
    </xf>
    <xf numFmtId="0" fontId="21" fillId="2" borderId="0" xfId="0" applyFont="1" applyFill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9" fillId="3" borderId="19" xfId="0" applyFont="1" applyFill="1" applyBorder="1" applyAlignment="1">
      <alignment horizontal="distributed" vertical="center" justifyLastLine="1"/>
    </xf>
    <xf numFmtId="0" fontId="19" fillId="3" borderId="4" xfId="0" applyFont="1" applyFill="1" applyBorder="1" applyAlignment="1">
      <alignment horizontal="center" vertical="center" wrapText="1" justifyLastLine="1"/>
    </xf>
    <xf numFmtId="0" fontId="19" fillId="3" borderId="6" xfId="0" applyFont="1" applyFill="1" applyBorder="1" applyAlignment="1">
      <alignment horizontal="center" vertical="center" justifyLastLine="1"/>
    </xf>
    <xf numFmtId="0" fontId="19" fillId="3" borderId="4" xfId="0" applyFont="1" applyFill="1" applyBorder="1" applyAlignment="1">
      <alignment horizontal="distributed" justifyLastLine="1"/>
    </xf>
    <xf numFmtId="0" fontId="19" fillId="3" borderId="6" xfId="0" applyFont="1" applyFill="1" applyBorder="1" applyAlignment="1">
      <alignment horizontal="distributed" justifyLastLine="1"/>
    </xf>
    <xf numFmtId="0" fontId="19" fillId="3" borderId="4" xfId="0" applyFont="1" applyFill="1" applyBorder="1" applyAlignment="1">
      <alignment horizontal="center" wrapText="1" justifyLastLine="1"/>
    </xf>
    <xf numFmtId="0" fontId="19" fillId="3" borderId="6" xfId="0" applyFont="1" applyFill="1" applyBorder="1" applyAlignment="1">
      <alignment horizontal="center" justifyLastLine="1"/>
    </xf>
    <xf numFmtId="0" fontId="19" fillId="3" borderId="4" xfId="0" applyFont="1" applyFill="1" applyBorder="1" applyAlignment="1">
      <alignment horizontal="distributed" vertical="center" wrapText="1" justifyLastLine="1"/>
    </xf>
    <xf numFmtId="0" fontId="19" fillId="3" borderId="6" xfId="0" applyFont="1" applyFill="1" applyBorder="1" applyAlignment="1">
      <alignment horizontal="distributed" vertical="center" justifyLastLine="1"/>
    </xf>
    <xf numFmtId="0" fontId="19" fillId="3" borderId="4" xfId="0" applyFont="1" applyFill="1" applyBorder="1" applyAlignment="1">
      <alignment horizontal="distributed" wrapText="1" justifyLastLine="1"/>
    </xf>
    <xf numFmtId="0" fontId="19" fillId="3" borderId="6" xfId="0" applyFont="1" applyFill="1" applyBorder="1" applyAlignment="1">
      <alignment horizontal="distributed" wrapText="1" justifyLastLine="1"/>
    </xf>
    <xf numFmtId="0" fontId="19" fillId="3" borderId="5" xfId="0" applyFont="1" applyFill="1" applyBorder="1" applyAlignment="1">
      <alignment horizontal="center" vertical="center" wrapText="1" justifyLastLine="1"/>
    </xf>
    <xf numFmtId="0" fontId="19" fillId="3" borderId="6" xfId="0" applyFont="1" applyFill="1" applyBorder="1" applyAlignment="1">
      <alignment horizontal="distributed" vertical="center" wrapText="1" justifyLastLine="1"/>
    </xf>
    <xf numFmtId="0" fontId="19" fillId="3" borderId="7" xfId="0" applyFont="1" applyFill="1" applyBorder="1" applyAlignment="1">
      <alignment horizontal="distributed" vertical="top" justifyLastLine="1"/>
    </xf>
    <xf numFmtId="0" fontId="19" fillId="3" borderId="8" xfId="0" applyFont="1" applyFill="1" applyBorder="1" applyAlignment="1">
      <alignment horizontal="distributed" vertical="top" justifyLastLine="1"/>
    </xf>
    <xf numFmtId="0" fontId="19" fillId="3" borderId="7" xfId="0" applyFont="1" applyFill="1" applyBorder="1" applyAlignment="1">
      <alignment horizontal="center" justifyLastLine="1"/>
    </xf>
    <xf numFmtId="0" fontId="19" fillId="3" borderId="8" xfId="0" applyFont="1" applyFill="1" applyBorder="1" applyAlignment="1">
      <alignment horizontal="center" justifyLastLine="1"/>
    </xf>
    <xf numFmtId="0" fontId="19" fillId="3" borderId="7" xfId="0" applyFont="1" applyFill="1" applyBorder="1" applyAlignment="1">
      <alignment horizontal="distributed" vertical="center" justifyLastLine="1"/>
    </xf>
    <xf numFmtId="0" fontId="19" fillId="3" borderId="8" xfId="0" applyFont="1" applyFill="1" applyBorder="1" applyAlignment="1">
      <alignment horizontal="distributed" vertical="center" justifyLastLine="1"/>
    </xf>
    <xf numFmtId="0" fontId="19" fillId="3" borderId="7" xfId="0" applyFont="1" applyFill="1" applyBorder="1" applyAlignment="1">
      <alignment horizontal="distributed" wrapText="1" justifyLastLine="1"/>
    </xf>
    <xf numFmtId="0" fontId="19" fillId="3" borderId="8" xfId="0" applyFont="1" applyFill="1" applyBorder="1" applyAlignment="1">
      <alignment horizontal="distributed" wrapText="1" justifyLastLine="1"/>
    </xf>
    <xf numFmtId="0" fontId="19" fillId="3" borderId="1" xfId="0" applyFont="1" applyFill="1" applyBorder="1" applyAlignment="1">
      <alignment horizontal="center" vertical="center" justifyLastLine="1"/>
    </xf>
    <xf numFmtId="0" fontId="19" fillId="3" borderId="7" xfId="0" applyFont="1" applyFill="1" applyBorder="1" applyAlignment="1">
      <alignment horizontal="distributed" vertical="center" wrapText="1" justifyLastLine="1"/>
    </xf>
    <xf numFmtId="0" fontId="19" fillId="3" borderId="8" xfId="0" applyFont="1" applyFill="1" applyBorder="1" applyAlignment="1">
      <alignment horizontal="distributed" vertical="center" wrapText="1" justifyLastLine="1"/>
    </xf>
    <xf numFmtId="0" fontId="19" fillId="3" borderId="7" xfId="0" applyFont="1" applyFill="1" applyBorder="1" applyAlignment="1">
      <alignment horizontal="distributed" justifyLastLine="1"/>
    </xf>
    <xf numFmtId="0" fontId="19" fillId="3" borderId="8" xfId="0" applyFont="1" applyFill="1" applyBorder="1" applyAlignment="1">
      <alignment horizontal="distributed" justifyLastLine="1"/>
    </xf>
    <xf numFmtId="177" fontId="30" fillId="4" borderId="9" xfId="2" applyNumberFormat="1" applyFont="1" applyFill="1" applyBorder="1" applyAlignment="1">
      <alignment horizontal="right" vertical="center"/>
    </xf>
    <xf numFmtId="38" fontId="30" fillId="4" borderId="0" xfId="2" applyFont="1" applyFill="1" applyBorder="1" applyAlignment="1">
      <alignment horizontal="right" vertical="center"/>
    </xf>
    <xf numFmtId="178" fontId="30" fillId="4" borderId="0" xfId="2" applyNumberFormat="1" applyFont="1" applyFill="1" applyBorder="1" applyAlignment="1">
      <alignment horizontal="right" vertical="center"/>
    </xf>
    <xf numFmtId="179" fontId="30" fillId="4" borderId="0" xfId="2" applyNumberFormat="1" applyFont="1" applyFill="1" applyBorder="1" applyAlignment="1">
      <alignment horizontal="right" vertical="center"/>
    </xf>
    <xf numFmtId="38" fontId="30" fillId="4" borderId="12" xfId="2" applyFont="1" applyFill="1" applyBorder="1" applyAlignment="1">
      <alignment horizontal="right" vertical="center"/>
    </xf>
    <xf numFmtId="178" fontId="30" fillId="4" borderId="2" xfId="2" applyNumberFormat="1" applyFont="1" applyFill="1" applyBorder="1" applyAlignment="1">
      <alignment horizontal="right" vertical="center"/>
    </xf>
    <xf numFmtId="178" fontId="30" fillId="4" borderId="0" xfId="2" applyNumberFormat="1" applyFont="1" applyFill="1" applyBorder="1" applyAlignment="1">
      <alignment horizontal="right" vertical="center" shrinkToFit="1"/>
    </xf>
    <xf numFmtId="179" fontId="30" fillId="4" borderId="9" xfId="1" applyNumberFormat="1" applyFont="1" applyFill="1" applyBorder="1" applyAlignment="1">
      <alignment vertical="center"/>
    </xf>
    <xf numFmtId="177" fontId="34" fillId="4" borderId="5" xfId="2" applyNumberFormat="1" applyFont="1" applyFill="1" applyBorder="1" applyAlignment="1">
      <alignment horizontal="right" vertical="center"/>
    </xf>
    <xf numFmtId="179" fontId="34" fillId="4" borderId="5" xfId="1" applyNumberFormat="1" applyFont="1" applyFill="1" applyBorder="1" applyAlignment="1">
      <alignment vertical="center"/>
    </xf>
    <xf numFmtId="38" fontId="34" fillId="4" borderId="6" xfId="2" applyFont="1" applyFill="1" applyBorder="1" applyAlignment="1">
      <alignment horizontal="right" vertical="center"/>
    </xf>
    <xf numFmtId="177" fontId="32" fillId="4" borderId="0" xfId="2" applyNumberFormat="1" applyFont="1" applyFill="1" applyBorder="1" applyAlignment="1">
      <alignment horizontal="right" vertical="center"/>
    </xf>
    <xf numFmtId="38" fontId="32" fillId="4" borderId="3" xfId="2" applyFont="1" applyFill="1" applyBorder="1" applyAlignment="1">
      <alignment horizontal="right" vertical="center"/>
    </xf>
    <xf numFmtId="0" fontId="35" fillId="0" borderId="0" xfId="0" applyFont="1" applyFill="1" applyAlignment="1">
      <alignment vertical="center"/>
    </xf>
    <xf numFmtId="180" fontId="32" fillId="2" borderId="0" xfId="2" applyNumberFormat="1" applyFont="1" applyFill="1" applyBorder="1" applyAlignment="1">
      <alignment horizontal="right" vertical="center"/>
    </xf>
    <xf numFmtId="178" fontId="32" fillId="4" borderId="0" xfId="2" quotePrefix="1" applyNumberFormat="1" applyFont="1" applyFill="1" applyBorder="1" applyAlignment="1">
      <alignment horizontal="right" vertical="center"/>
    </xf>
    <xf numFmtId="177" fontId="32" fillId="4" borderId="1" xfId="2" applyNumberFormat="1" applyFont="1" applyFill="1" applyBorder="1" applyAlignment="1">
      <alignment horizontal="right" vertical="center"/>
    </xf>
    <xf numFmtId="38" fontId="32" fillId="4" borderId="8" xfId="2" applyFont="1" applyFill="1" applyBorder="1" applyAlignment="1">
      <alignment horizontal="right" vertical="center"/>
    </xf>
    <xf numFmtId="38" fontId="21" fillId="2" borderId="0" xfId="2" applyFont="1" applyFill="1" applyAlignment="1">
      <alignment horizontal="center" vertical="center"/>
    </xf>
    <xf numFmtId="38" fontId="21" fillId="0" borderId="0" xfId="2" applyFont="1" applyFill="1" applyBorder="1" applyAlignment="1">
      <alignment vertical="center"/>
    </xf>
    <xf numFmtId="38" fontId="21" fillId="0" borderId="0" xfId="2" applyFont="1" applyFill="1" applyAlignment="1">
      <alignment vertical="center"/>
    </xf>
    <xf numFmtId="0" fontId="21" fillId="0" borderId="0" xfId="0" applyFont="1" applyFill="1"/>
    <xf numFmtId="0" fontId="19" fillId="0" borderId="0" xfId="0" applyFont="1" applyFill="1" applyAlignment="1"/>
    <xf numFmtId="0" fontId="19" fillId="0" borderId="13" xfId="0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 vertical="center"/>
    </xf>
    <xf numFmtId="0" fontId="19" fillId="3" borderId="16" xfId="0" applyFont="1" applyFill="1" applyBorder="1" applyAlignment="1">
      <alignment horizontal="center" vertical="center" justifyLastLine="1"/>
    </xf>
    <xf numFmtId="0" fontId="19" fillId="3" borderId="17" xfId="0" applyFont="1" applyFill="1" applyBorder="1" applyAlignment="1">
      <alignment horizontal="centerContinuous" vertical="center"/>
    </xf>
    <xf numFmtId="0" fontId="19" fillId="3" borderId="18" xfId="0" applyFont="1" applyFill="1" applyBorder="1" applyAlignment="1">
      <alignment horizontal="centerContinuous" vertical="center"/>
    </xf>
    <xf numFmtId="0" fontId="19" fillId="3" borderId="19" xfId="0" applyFont="1" applyFill="1" applyBorder="1" applyAlignment="1">
      <alignment horizontal="centerContinuous" vertical="center"/>
    </xf>
    <xf numFmtId="0" fontId="19" fillId="3" borderId="15" xfId="0" applyFont="1" applyFill="1" applyBorder="1" applyAlignment="1">
      <alignment horizontal="center" vertical="center" justifyLastLine="1"/>
    </xf>
    <xf numFmtId="0" fontId="19" fillId="3" borderId="0" xfId="0" applyFont="1" applyFill="1" applyAlignment="1">
      <alignment horizontal="center" vertical="center" justifyLastLine="1"/>
    </xf>
    <xf numFmtId="0" fontId="19" fillId="3" borderId="4" xfId="0" applyFont="1" applyFill="1" applyBorder="1" applyAlignment="1">
      <alignment horizontal="center" vertical="center" justifyLastLine="1"/>
    </xf>
    <xf numFmtId="0" fontId="19" fillId="3" borderId="4" xfId="0" applyFont="1" applyFill="1" applyBorder="1" applyAlignment="1">
      <alignment horizontal="center" wrapText="1"/>
    </xf>
    <xf numFmtId="0" fontId="19" fillId="3" borderId="6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distributed" vertical="center" justifyLastLine="1"/>
    </xf>
    <xf numFmtId="0" fontId="19" fillId="3" borderId="2" xfId="0" applyFont="1" applyFill="1" applyBorder="1" applyAlignment="1">
      <alignment horizontal="center" vertical="center" justifyLastLine="1"/>
    </xf>
    <xf numFmtId="0" fontId="19" fillId="3" borderId="7" xfId="0" applyFont="1" applyFill="1" applyBorder="1" applyAlignment="1">
      <alignment horizontal="center" vertical="top"/>
    </xf>
    <xf numFmtId="0" fontId="19" fillId="3" borderId="8" xfId="0" applyFont="1" applyFill="1" applyBorder="1" applyAlignment="1">
      <alignment horizontal="center" vertical="top"/>
    </xf>
    <xf numFmtId="0" fontId="19" fillId="3" borderId="7" xfId="0" applyFont="1" applyFill="1" applyBorder="1" applyAlignment="1">
      <alignment horizontal="distributed" vertical="top" justifyLastLine="1"/>
    </xf>
    <xf numFmtId="0" fontId="19" fillId="3" borderId="8" xfId="0" applyFont="1" applyFill="1" applyBorder="1" applyAlignment="1">
      <alignment horizontal="distributed" vertical="top" justifyLastLine="1"/>
    </xf>
    <xf numFmtId="0" fontId="30" fillId="3" borderId="9" xfId="0" applyFont="1" applyFill="1" applyBorder="1" applyAlignment="1">
      <alignment horizontal="distributed" vertical="center" justifyLastLine="1"/>
    </xf>
    <xf numFmtId="178" fontId="30" fillId="0" borderId="10" xfId="0" applyNumberFormat="1" applyFont="1" applyFill="1" applyBorder="1" applyAlignment="1">
      <alignment vertical="center"/>
    </xf>
    <xf numFmtId="178" fontId="30" fillId="0" borderId="9" xfId="0" applyNumberFormat="1" applyFont="1" applyFill="1" applyBorder="1" applyAlignment="1">
      <alignment vertical="center"/>
    </xf>
    <xf numFmtId="179" fontId="30" fillId="0" borderId="9" xfId="0" applyNumberFormat="1" applyFont="1" applyFill="1" applyBorder="1" applyAlignment="1">
      <alignment vertical="center"/>
    </xf>
    <xf numFmtId="178" fontId="30" fillId="4" borderId="10" xfId="0" applyNumberFormat="1" applyFont="1" applyFill="1" applyBorder="1" applyAlignment="1">
      <alignment vertical="center"/>
    </xf>
    <xf numFmtId="178" fontId="30" fillId="4" borderId="9" xfId="0" applyNumberFormat="1" applyFont="1" applyFill="1" applyBorder="1" applyAlignment="1">
      <alignment vertical="center"/>
    </xf>
    <xf numFmtId="179" fontId="30" fillId="4" borderId="9" xfId="0" applyNumberFormat="1" applyFont="1" applyFill="1" applyBorder="1" applyAlignment="1">
      <alignment vertical="center"/>
    </xf>
    <xf numFmtId="0" fontId="30" fillId="5" borderId="10" xfId="0" applyFont="1" applyFill="1" applyBorder="1" applyAlignment="1">
      <alignment horizontal="distributed" vertical="center" justifyLastLine="1"/>
    </xf>
    <xf numFmtId="0" fontId="32" fillId="3" borderId="5" xfId="0" applyFont="1" applyFill="1" applyBorder="1" applyAlignment="1">
      <alignment horizontal="distributed" vertical="center" justifyLastLine="1"/>
    </xf>
    <xf numFmtId="178" fontId="32" fillId="0" borderId="4" xfId="0" applyNumberFormat="1" applyFont="1" applyFill="1" applyBorder="1" applyAlignment="1">
      <alignment vertical="center"/>
    </xf>
    <xf numFmtId="178" fontId="32" fillId="0" borderId="5" xfId="0" applyNumberFormat="1" applyFont="1" applyFill="1" applyBorder="1" applyAlignment="1">
      <alignment vertical="center"/>
    </xf>
    <xf numFmtId="179" fontId="32" fillId="0" borderId="5" xfId="0" applyNumberFormat="1" applyFont="1" applyFill="1" applyBorder="1" applyAlignment="1">
      <alignment vertical="center"/>
    </xf>
    <xf numFmtId="178" fontId="32" fillId="4" borderId="4" xfId="0" applyNumberFormat="1" applyFont="1" applyFill="1" applyBorder="1" applyAlignment="1">
      <alignment vertical="center"/>
    </xf>
    <xf numFmtId="178" fontId="32" fillId="4" borderId="5" xfId="0" applyNumberFormat="1" applyFont="1" applyFill="1" applyBorder="1" applyAlignment="1">
      <alignment vertical="center"/>
    </xf>
    <xf numFmtId="179" fontId="32" fillId="4" borderId="5" xfId="0" applyNumberFormat="1" applyFont="1" applyFill="1" applyBorder="1" applyAlignment="1">
      <alignment vertical="center"/>
    </xf>
    <xf numFmtId="0" fontId="32" fillId="5" borderId="4" xfId="0" applyFont="1" applyFill="1" applyBorder="1" applyAlignment="1">
      <alignment horizontal="distributed" vertical="center" justifyLastLine="1"/>
    </xf>
    <xf numFmtId="0" fontId="32" fillId="3" borderId="0" xfId="0" applyFont="1" applyFill="1" applyBorder="1" applyAlignment="1">
      <alignment horizontal="left" vertical="center"/>
    </xf>
    <xf numFmtId="178" fontId="32" fillId="0" borderId="2" xfId="0" applyNumberFormat="1" applyFont="1" applyFill="1" applyBorder="1" applyAlignment="1">
      <alignment vertical="center"/>
    </xf>
    <xf numFmtId="178" fontId="32" fillId="0" borderId="0" xfId="0" applyNumberFormat="1" applyFont="1" applyFill="1" applyBorder="1" applyAlignment="1">
      <alignment vertical="center"/>
    </xf>
    <xf numFmtId="178" fontId="32" fillId="0" borderId="0" xfId="0" applyNumberFormat="1" applyFont="1" applyFill="1" applyAlignment="1">
      <alignment vertical="center"/>
    </xf>
    <xf numFmtId="179" fontId="32" fillId="0" borderId="0" xfId="0" applyNumberFormat="1" applyFont="1" applyFill="1" applyAlignment="1">
      <alignment vertical="center"/>
    </xf>
    <xf numFmtId="178" fontId="32" fillId="4" borderId="2" xfId="0" applyNumberFormat="1" applyFont="1" applyFill="1" applyBorder="1" applyAlignment="1">
      <alignment vertical="center"/>
    </xf>
    <xf numFmtId="178" fontId="32" fillId="4" borderId="0" xfId="0" applyNumberFormat="1" applyFont="1" applyFill="1" applyBorder="1" applyAlignment="1">
      <alignment vertical="center"/>
    </xf>
    <xf numFmtId="178" fontId="32" fillId="4" borderId="0" xfId="0" applyNumberFormat="1" applyFont="1" applyFill="1" applyAlignment="1">
      <alignment vertical="center"/>
    </xf>
    <xf numFmtId="179" fontId="32" fillId="4" borderId="0" xfId="0" applyNumberFormat="1" applyFont="1" applyFill="1" applyAlignment="1">
      <alignment vertical="center"/>
    </xf>
    <xf numFmtId="0" fontId="32" fillId="5" borderId="2" xfId="0" applyFont="1" applyFill="1" applyBorder="1" applyAlignment="1">
      <alignment horizontal="center" vertical="center"/>
    </xf>
    <xf numFmtId="178" fontId="32" fillId="0" borderId="7" xfId="0" applyNumberFormat="1" applyFont="1" applyFill="1" applyBorder="1" applyAlignment="1">
      <alignment vertical="center"/>
    </xf>
    <xf numFmtId="178" fontId="32" fillId="0" borderId="1" xfId="0" applyNumberFormat="1" applyFont="1" applyFill="1" applyBorder="1" applyAlignment="1">
      <alignment vertical="center"/>
    </xf>
    <xf numFmtId="179" fontId="32" fillId="0" borderId="1" xfId="0" applyNumberFormat="1" applyFont="1" applyFill="1" applyBorder="1" applyAlignment="1">
      <alignment vertical="center"/>
    </xf>
    <xf numFmtId="178" fontId="32" fillId="4" borderId="7" xfId="0" applyNumberFormat="1" applyFont="1" applyFill="1" applyBorder="1" applyAlignment="1">
      <alignment vertical="center"/>
    </xf>
    <xf numFmtId="178" fontId="32" fillId="4" borderId="1" xfId="0" applyNumberFormat="1" applyFont="1" applyFill="1" applyBorder="1" applyAlignment="1">
      <alignment vertical="center"/>
    </xf>
    <xf numFmtId="179" fontId="32" fillId="4" borderId="1" xfId="0" applyNumberFormat="1" applyFont="1" applyFill="1" applyBorder="1" applyAlignment="1">
      <alignment vertical="center"/>
    </xf>
    <xf numFmtId="0" fontId="32" fillId="5" borderId="7" xfId="0" applyFont="1" applyFill="1" applyBorder="1" applyAlignment="1">
      <alignment horizontal="center" vertical="center"/>
    </xf>
    <xf numFmtId="0" fontId="32" fillId="0" borderId="0" xfId="0" applyFont="1" applyFill="1" applyAlignment="1"/>
    <xf numFmtId="0" fontId="32" fillId="0" borderId="0" xfId="0" applyFont="1" applyFill="1"/>
    <xf numFmtId="0" fontId="32" fillId="0" borderId="0" xfId="0" applyFont="1" applyFill="1" applyAlignment="1">
      <alignment horizontal="right"/>
    </xf>
    <xf numFmtId="0" fontId="19" fillId="4" borderId="0" xfId="0" applyFont="1" applyFill="1" applyAlignment="1">
      <alignment horizontal="left"/>
    </xf>
    <xf numFmtId="0" fontId="19" fillId="0" borderId="0" xfId="0" applyFont="1" applyFill="1" applyAlignment="1">
      <alignment horizontal="right"/>
    </xf>
    <xf numFmtId="0" fontId="21" fillId="0" borderId="0" xfId="0" applyFont="1" applyFill="1" applyAlignment="1"/>
    <xf numFmtId="178" fontId="30" fillId="4" borderId="9" xfId="0" applyNumberFormat="1" applyFont="1" applyFill="1" applyBorder="1" applyAlignment="1">
      <alignment vertical="center" shrinkToFit="1"/>
    </xf>
    <xf numFmtId="0" fontId="26" fillId="6" borderId="5" xfId="0" applyFont="1" applyFill="1" applyBorder="1" applyAlignment="1">
      <alignment vertical="center"/>
    </xf>
    <xf numFmtId="0" fontId="21" fillId="0" borderId="0" xfId="0" applyFont="1" applyFill="1" applyBorder="1"/>
    <xf numFmtId="0" fontId="25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32" fillId="3" borderId="17" xfId="0" applyFont="1" applyFill="1" applyBorder="1" applyAlignment="1">
      <alignment horizontal="centerContinuous" vertical="center"/>
    </xf>
    <xf numFmtId="0" fontId="32" fillId="3" borderId="18" xfId="0" applyFont="1" applyFill="1" applyBorder="1" applyAlignment="1">
      <alignment horizontal="centerContinuous" vertical="center"/>
    </xf>
    <xf numFmtId="0" fontId="32" fillId="3" borderId="19" xfId="0" applyFont="1" applyFill="1" applyBorder="1" applyAlignment="1">
      <alignment horizontal="centerContinuous" vertical="center"/>
    </xf>
    <xf numFmtId="0" fontId="19" fillId="3" borderId="4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26" fillId="3" borderId="8" xfId="0" applyFont="1" applyFill="1" applyBorder="1" applyAlignment="1">
      <alignment horizontal="center" vertical="center" wrapText="1"/>
    </xf>
    <xf numFmtId="38" fontId="30" fillId="0" borderId="10" xfId="2" applyFont="1" applyFill="1" applyBorder="1" applyAlignment="1">
      <alignment horizontal="right" vertical="center"/>
    </xf>
    <xf numFmtId="38" fontId="30" fillId="0" borderId="9" xfId="2" applyFont="1" applyFill="1" applyBorder="1" applyAlignment="1">
      <alignment horizontal="right" vertical="center"/>
    </xf>
    <xf numFmtId="179" fontId="30" fillId="0" borderId="9" xfId="0" applyNumberFormat="1" applyFont="1" applyFill="1" applyBorder="1" applyAlignment="1">
      <alignment horizontal="right" vertical="center"/>
    </xf>
    <xf numFmtId="176" fontId="30" fillId="0" borderId="12" xfId="0" applyNumberFormat="1" applyFont="1" applyFill="1" applyBorder="1" applyAlignment="1">
      <alignment horizontal="right" vertical="center"/>
    </xf>
    <xf numFmtId="176" fontId="30" fillId="4" borderId="12" xfId="0" applyNumberFormat="1" applyFont="1" applyFill="1" applyBorder="1" applyAlignment="1">
      <alignment horizontal="right" vertical="center"/>
    </xf>
    <xf numFmtId="0" fontId="33" fillId="2" borderId="0" xfId="0" applyFont="1" applyFill="1" applyAlignment="1">
      <alignment vertical="center"/>
    </xf>
    <xf numFmtId="0" fontId="34" fillId="3" borderId="6" xfId="0" applyFont="1" applyFill="1" applyBorder="1" applyAlignment="1">
      <alignment vertical="center"/>
    </xf>
    <xf numFmtId="38" fontId="34" fillId="0" borderId="4" xfId="2" applyFont="1" applyFill="1" applyBorder="1" applyAlignment="1">
      <alignment horizontal="right" vertical="center"/>
    </xf>
    <xf numFmtId="38" fontId="34" fillId="0" borderId="5" xfId="2" applyFont="1" applyFill="1" applyBorder="1" applyAlignment="1">
      <alignment horizontal="right" vertical="center"/>
    </xf>
    <xf numFmtId="179" fontId="34" fillId="0" borderId="5" xfId="0" applyNumberFormat="1" applyFont="1" applyFill="1" applyBorder="1" applyAlignment="1">
      <alignment horizontal="right" vertical="center"/>
    </xf>
    <xf numFmtId="176" fontId="34" fillId="0" borderId="6" xfId="0" applyNumberFormat="1" applyFont="1" applyFill="1" applyBorder="1" applyAlignment="1">
      <alignment horizontal="right" vertical="center"/>
    </xf>
    <xf numFmtId="176" fontId="34" fillId="4" borderId="6" xfId="0" applyNumberFormat="1" applyFont="1" applyFill="1" applyBorder="1" applyAlignment="1">
      <alignment horizontal="right" vertical="center"/>
    </xf>
    <xf numFmtId="0" fontId="32" fillId="3" borderId="3" xfId="0" applyFont="1" applyFill="1" applyBorder="1" applyAlignment="1">
      <alignment vertical="center"/>
    </xf>
    <xf numFmtId="38" fontId="32" fillId="0" borderId="2" xfId="2" applyFont="1" applyFill="1" applyBorder="1" applyAlignment="1">
      <alignment horizontal="right" vertical="center"/>
    </xf>
    <xf numFmtId="179" fontId="32" fillId="0" borderId="0" xfId="0" applyNumberFormat="1" applyFont="1" applyFill="1" applyBorder="1" applyAlignment="1">
      <alignment horizontal="right" vertical="center"/>
    </xf>
    <xf numFmtId="176" fontId="32" fillId="0" borderId="3" xfId="0" applyNumberFormat="1" applyFont="1" applyFill="1" applyBorder="1" applyAlignment="1">
      <alignment horizontal="right" vertical="center"/>
    </xf>
    <xf numFmtId="176" fontId="32" fillId="4" borderId="3" xfId="0" applyNumberFormat="1" applyFont="1" applyFill="1" applyBorder="1" applyAlignment="1">
      <alignment horizontal="right" vertical="center"/>
    </xf>
    <xf numFmtId="0" fontId="32" fillId="3" borderId="8" xfId="0" applyFont="1" applyFill="1" applyBorder="1" applyAlignment="1">
      <alignment vertical="center"/>
    </xf>
    <xf numFmtId="38" fontId="32" fillId="0" borderId="7" xfId="2" applyFont="1" applyFill="1" applyBorder="1" applyAlignment="1">
      <alignment horizontal="right" vertical="center"/>
    </xf>
    <xf numFmtId="38" fontId="32" fillId="0" borderId="1" xfId="2" applyFont="1" applyFill="1" applyBorder="1" applyAlignment="1">
      <alignment horizontal="right" vertical="center"/>
    </xf>
    <xf numFmtId="179" fontId="32" fillId="0" borderId="1" xfId="0" applyNumberFormat="1" applyFont="1" applyFill="1" applyBorder="1" applyAlignment="1">
      <alignment horizontal="right" vertical="center"/>
    </xf>
    <xf numFmtId="176" fontId="32" fillId="0" borderId="8" xfId="0" applyNumberFormat="1" applyFont="1" applyFill="1" applyBorder="1" applyAlignment="1">
      <alignment horizontal="right" vertical="center"/>
    </xf>
    <xf numFmtId="38" fontId="32" fillId="4" borderId="7" xfId="2" applyFont="1" applyFill="1" applyBorder="1" applyAlignment="1">
      <alignment horizontal="right" vertical="center"/>
    </xf>
    <xf numFmtId="179" fontId="32" fillId="4" borderId="1" xfId="0" applyNumberFormat="1" applyFont="1" applyFill="1" applyBorder="1" applyAlignment="1">
      <alignment horizontal="right" vertical="center"/>
    </xf>
    <xf numFmtId="176" fontId="32" fillId="4" borderId="8" xfId="0" applyNumberFormat="1" applyFont="1" applyFill="1" applyBorder="1" applyAlignment="1">
      <alignment horizontal="right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Border="1" applyAlignment="1">
      <alignment vertical="center"/>
    </xf>
    <xf numFmtId="38" fontId="36" fillId="2" borderId="0" xfId="0" applyNumberFormat="1" applyFont="1" applyFill="1" applyBorder="1" applyAlignment="1">
      <alignment vertical="center"/>
    </xf>
    <xf numFmtId="0" fontId="36" fillId="2" borderId="0" xfId="0" applyFont="1" applyFill="1" applyBorder="1" applyAlignment="1">
      <alignment vertical="center"/>
    </xf>
    <xf numFmtId="0" fontId="19" fillId="3" borderId="4" xfId="0" applyFont="1" applyFill="1" applyBorder="1" applyAlignment="1">
      <alignment horizontal="center"/>
    </xf>
    <xf numFmtId="0" fontId="19" fillId="3" borderId="6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center" justifyLastLine="1"/>
    </xf>
    <xf numFmtId="178" fontId="30" fillId="2" borderId="10" xfId="2" applyNumberFormat="1" applyFont="1" applyFill="1" applyBorder="1" applyAlignment="1">
      <alignment horizontal="right" vertical="center"/>
    </xf>
    <xf numFmtId="178" fontId="30" fillId="2" borderId="9" xfId="2" applyNumberFormat="1" applyFont="1" applyFill="1" applyBorder="1" applyAlignment="1">
      <alignment horizontal="right" vertical="center"/>
    </xf>
    <xf numFmtId="180" fontId="30" fillId="2" borderId="9" xfId="2" applyNumberFormat="1" applyFont="1" applyFill="1" applyBorder="1" applyAlignment="1">
      <alignment horizontal="right" vertical="center"/>
    </xf>
    <xf numFmtId="180" fontId="30" fillId="2" borderId="12" xfId="2" applyNumberFormat="1" applyFont="1" applyFill="1" applyBorder="1" applyAlignment="1">
      <alignment horizontal="right" vertical="center"/>
    </xf>
    <xf numFmtId="178" fontId="30" fillId="0" borderId="10" xfId="2" applyNumberFormat="1" applyFont="1" applyFill="1" applyBorder="1" applyAlignment="1">
      <alignment horizontal="right" vertical="center"/>
    </xf>
    <xf numFmtId="178" fontId="30" fillId="0" borderId="9" xfId="2" applyNumberFormat="1" applyFont="1" applyFill="1" applyBorder="1" applyAlignment="1">
      <alignment horizontal="right" vertical="center"/>
    </xf>
    <xf numFmtId="180" fontId="30" fillId="0" borderId="9" xfId="2" applyNumberFormat="1" applyFont="1" applyFill="1" applyBorder="1" applyAlignment="1">
      <alignment horizontal="right" vertical="center"/>
    </xf>
    <xf numFmtId="180" fontId="30" fillId="0" borderId="12" xfId="2" applyNumberFormat="1" applyFont="1" applyFill="1" applyBorder="1" applyAlignment="1">
      <alignment horizontal="right" vertical="center"/>
    </xf>
    <xf numFmtId="178" fontId="34" fillId="2" borderId="4" xfId="2" applyNumberFormat="1" applyFont="1" applyFill="1" applyBorder="1" applyAlignment="1">
      <alignment horizontal="right" vertical="center"/>
    </xf>
    <xf numFmtId="178" fontId="34" fillId="2" borderId="5" xfId="2" applyNumberFormat="1" applyFont="1" applyFill="1" applyBorder="1" applyAlignment="1">
      <alignment horizontal="right" vertical="center"/>
    </xf>
    <xf numFmtId="180" fontId="34" fillId="2" borderId="5" xfId="2" applyNumberFormat="1" applyFont="1" applyFill="1" applyBorder="1" applyAlignment="1">
      <alignment horizontal="right" vertical="center"/>
    </xf>
    <xf numFmtId="180" fontId="34" fillId="2" borderId="6" xfId="2" applyNumberFormat="1" applyFont="1" applyFill="1" applyBorder="1" applyAlignment="1">
      <alignment horizontal="right" vertical="center"/>
    </xf>
    <xf numFmtId="178" fontId="34" fillId="0" borderId="4" xfId="2" applyNumberFormat="1" applyFont="1" applyFill="1" applyBorder="1" applyAlignment="1">
      <alignment horizontal="right" vertical="center"/>
    </xf>
    <xf numFmtId="178" fontId="34" fillId="0" borderId="5" xfId="2" applyNumberFormat="1" applyFont="1" applyFill="1" applyBorder="1" applyAlignment="1">
      <alignment horizontal="right" vertical="center"/>
    </xf>
    <xf numFmtId="180" fontId="34" fillId="0" borderId="5" xfId="2" applyNumberFormat="1" applyFont="1" applyFill="1" applyBorder="1" applyAlignment="1">
      <alignment horizontal="right" vertical="center"/>
    </xf>
    <xf numFmtId="180" fontId="34" fillId="0" borderId="6" xfId="2" applyNumberFormat="1" applyFont="1" applyFill="1" applyBorder="1" applyAlignment="1">
      <alignment horizontal="right" vertical="center"/>
    </xf>
    <xf numFmtId="178" fontId="32" fillId="2" borderId="2" xfId="2" applyNumberFormat="1" applyFont="1" applyFill="1" applyBorder="1" applyAlignment="1">
      <alignment horizontal="right" vertical="center"/>
    </xf>
    <xf numFmtId="178" fontId="32" fillId="2" borderId="0" xfId="2" applyNumberFormat="1" applyFont="1" applyFill="1" applyBorder="1" applyAlignment="1">
      <alignment horizontal="right" vertical="center"/>
    </xf>
    <xf numFmtId="180" fontId="32" fillId="2" borderId="3" xfId="2" applyNumberFormat="1" applyFont="1" applyFill="1" applyBorder="1" applyAlignment="1">
      <alignment horizontal="right" vertical="center"/>
    </xf>
    <xf numFmtId="180" fontId="32" fillId="0" borderId="0" xfId="2" applyNumberFormat="1" applyFont="1" applyFill="1" applyBorder="1" applyAlignment="1">
      <alignment horizontal="right" vertical="center"/>
    </xf>
    <xf numFmtId="180" fontId="32" fillId="0" borderId="3" xfId="2" applyNumberFormat="1" applyFont="1" applyFill="1" applyBorder="1" applyAlignment="1">
      <alignment horizontal="right" vertical="center"/>
    </xf>
    <xf numFmtId="180" fontId="32" fillId="4" borderId="0" xfId="2" applyNumberFormat="1" applyFont="1" applyFill="1" applyBorder="1" applyAlignment="1">
      <alignment horizontal="right" vertical="center"/>
    </xf>
    <xf numFmtId="180" fontId="32" fillId="4" borderId="3" xfId="2" applyNumberFormat="1" applyFont="1" applyFill="1" applyBorder="1" applyAlignment="1">
      <alignment horizontal="right" vertical="center"/>
    </xf>
    <xf numFmtId="178" fontId="32" fillId="2" borderId="7" xfId="2" applyNumberFormat="1" applyFont="1" applyFill="1" applyBorder="1" applyAlignment="1">
      <alignment horizontal="right" vertical="center"/>
    </xf>
    <xf numFmtId="178" fontId="32" fillId="2" borderId="1" xfId="2" applyNumberFormat="1" applyFont="1" applyFill="1" applyBorder="1" applyAlignment="1">
      <alignment horizontal="right" vertical="center"/>
    </xf>
    <xf numFmtId="180" fontId="32" fillId="2" borderId="1" xfId="2" applyNumberFormat="1" applyFont="1" applyFill="1" applyBorder="1" applyAlignment="1">
      <alignment horizontal="right" vertical="center"/>
    </xf>
    <xf numFmtId="180" fontId="32" fillId="2" borderId="8" xfId="2" applyNumberFormat="1" applyFont="1" applyFill="1" applyBorder="1" applyAlignment="1">
      <alignment horizontal="right" vertical="center"/>
    </xf>
    <xf numFmtId="180" fontId="32" fillId="4" borderId="1" xfId="2" applyNumberFormat="1" applyFont="1" applyFill="1" applyBorder="1" applyAlignment="1">
      <alignment horizontal="right" vertical="center"/>
    </xf>
    <xf numFmtId="180" fontId="32" fillId="4" borderId="8" xfId="2" applyNumberFormat="1" applyFont="1" applyFill="1" applyBorder="1" applyAlignment="1">
      <alignment horizontal="right" vertical="center"/>
    </xf>
    <xf numFmtId="180" fontId="32" fillId="0" borderId="8" xfId="2" applyNumberFormat="1" applyFont="1" applyFill="1" applyBorder="1" applyAlignment="1">
      <alignment horizontal="right" vertical="center"/>
    </xf>
    <xf numFmtId="0" fontId="19" fillId="2" borderId="5" xfId="0" applyFont="1" applyFill="1" applyBorder="1" applyAlignment="1">
      <alignment vertical="center"/>
    </xf>
    <xf numFmtId="0" fontId="19" fillId="4" borderId="5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vertical="center" wrapText="1"/>
    </xf>
    <xf numFmtId="0" fontId="21" fillId="4" borderId="0" xfId="0" applyFont="1" applyFill="1" applyAlignment="1">
      <alignment vertical="center"/>
    </xf>
    <xf numFmtId="0" fontId="21" fillId="4" borderId="0" xfId="0" applyFont="1" applyFill="1" applyBorder="1" applyAlignment="1">
      <alignment vertical="center"/>
    </xf>
    <xf numFmtId="0" fontId="19" fillId="3" borderId="7" xfId="0" applyFont="1" applyFill="1" applyBorder="1" applyAlignment="1">
      <alignment horizontal="center" vertical="top" justifyLastLine="1"/>
    </xf>
    <xf numFmtId="0" fontId="19" fillId="3" borderId="8" xfId="0" applyFont="1" applyFill="1" applyBorder="1" applyAlignment="1">
      <alignment horizontal="center" vertical="top" justifyLastLine="1"/>
    </xf>
    <xf numFmtId="178" fontId="30" fillId="4" borderId="10" xfId="2" applyNumberFormat="1" applyFont="1" applyFill="1" applyBorder="1" applyAlignment="1">
      <alignment horizontal="right" vertical="center"/>
    </xf>
    <xf numFmtId="180" fontId="30" fillId="4" borderId="9" xfId="2" applyNumberFormat="1" applyFont="1" applyFill="1" applyBorder="1" applyAlignment="1">
      <alignment horizontal="right" vertical="center"/>
    </xf>
    <xf numFmtId="180" fontId="30" fillId="4" borderId="12" xfId="2" applyNumberFormat="1" applyFont="1" applyFill="1" applyBorder="1" applyAlignment="1">
      <alignment horizontal="right" vertical="center"/>
    </xf>
    <xf numFmtId="180" fontId="34" fillId="4" borderId="5" xfId="2" applyNumberFormat="1" applyFont="1" applyFill="1" applyBorder="1" applyAlignment="1">
      <alignment horizontal="right" vertical="center"/>
    </xf>
    <xf numFmtId="180" fontId="34" fillId="4" borderId="6" xfId="2" applyNumberFormat="1" applyFont="1" applyFill="1" applyBorder="1" applyAlignment="1">
      <alignment horizontal="right" vertical="center"/>
    </xf>
    <xf numFmtId="0" fontId="19" fillId="6" borderId="5" xfId="0" applyFont="1" applyFill="1" applyBorder="1" applyAlignment="1">
      <alignment vertical="center"/>
    </xf>
    <xf numFmtId="0" fontId="19" fillId="6" borderId="0" xfId="0" applyFont="1" applyFill="1" applyBorder="1" applyAlignment="1">
      <alignment vertical="center"/>
    </xf>
    <xf numFmtId="0" fontId="21" fillId="6" borderId="0" xfId="0" applyFont="1" applyFill="1" applyAlignment="1">
      <alignment vertical="center"/>
    </xf>
    <xf numFmtId="0" fontId="26" fillId="6" borderId="0" xfId="0" applyFont="1" applyFill="1" applyAlignment="1">
      <alignment horizontal="center" vertical="center"/>
    </xf>
    <xf numFmtId="0" fontId="21" fillId="6" borderId="0" xfId="0" applyFont="1" applyFill="1" applyAlignment="1">
      <alignment horizontal="center" vertical="center"/>
    </xf>
    <xf numFmtId="0" fontId="19" fillId="3" borderId="6" xfId="0" applyFont="1" applyFill="1" applyBorder="1" applyAlignment="1">
      <alignment horizontal="center" wrapText="1" justifyLastLine="1"/>
    </xf>
    <xf numFmtId="0" fontId="32" fillId="3" borderId="2" xfId="0" applyFont="1" applyFill="1" applyBorder="1" applyAlignment="1">
      <alignment horizontal="center" vertical="center" wrapText="1" justifyLastLine="1"/>
    </xf>
    <xf numFmtId="0" fontId="19" fillId="3" borderId="7" xfId="0" applyFont="1" applyFill="1" applyBorder="1" applyAlignment="1">
      <alignment horizontal="center" vertical="top" wrapText="1" justifyLastLine="1"/>
    </xf>
    <xf numFmtId="0" fontId="19" fillId="3" borderId="8" xfId="0" applyFont="1" applyFill="1" applyBorder="1" applyAlignment="1">
      <alignment horizontal="center" vertical="top" wrapText="1" justifyLastLine="1"/>
    </xf>
    <xf numFmtId="0" fontId="32" fillId="3" borderId="7" xfId="0" applyFont="1" applyFill="1" applyBorder="1" applyAlignment="1">
      <alignment horizontal="center" vertical="center" wrapText="1" justifyLastLine="1"/>
    </xf>
    <xf numFmtId="178" fontId="30" fillId="6" borderId="10" xfId="2" applyNumberFormat="1" applyFont="1" applyFill="1" applyBorder="1" applyAlignment="1">
      <alignment horizontal="right" vertical="center"/>
    </xf>
    <xf numFmtId="178" fontId="30" fillId="6" borderId="9" xfId="2" applyNumberFormat="1" applyFont="1" applyFill="1" applyBorder="1" applyAlignment="1">
      <alignment horizontal="right" vertical="center"/>
    </xf>
    <xf numFmtId="180" fontId="30" fillId="6" borderId="9" xfId="2" applyNumberFormat="1" applyFont="1" applyFill="1" applyBorder="1" applyAlignment="1">
      <alignment horizontal="right" vertical="center"/>
    </xf>
    <xf numFmtId="180" fontId="30" fillId="6" borderId="12" xfId="2" applyNumberFormat="1" applyFont="1" applyFill="1" applyBorder="1" applyAlignment="1">
      <alignment horizontal="right" vertical="center"/>
    </xf>
    <xf numFmtId="178" fontId="34" fillId="6" borderId="4" xfId="2" applyNumberFormat="1" applyFont="1" applyFill="1" applyBorder="1" applyAlignment="1">
      <alignment horizontal="right" vertical="center"/>
    </xf>
    <xf numFmtId="178" fontId="34" fillId="6" borderId="5" xfId="2" applyNumberFormat="1" applyFont="1" applyFill="1" applyBorder="1" applyAlignment="1">
      <alignment horizontal="right" vertical="center"/>
    </xf>
    <xf numFmtId="180" fontId="34" fillId="6" borderId="5" xfId="2" applyNumberFormat="1" applyFont="1" applyFill="1" applyBorder="1" applyAlignment="1">
      <alignment horizontal="right" vertical="center"/>
    </xf>
    <xf numFmtId="180" fontId="34" fillId="6" borderId="6" xfId="2" applyNumberFormat="1" applyFont="1" applyFill="1" applyBorder="1" applyAlignment="1">
      <alignment horizontal="right" vertical="center"/>
    </xf>
    <xf numFmtId="178" fontId="32" fillId="6" borderId="2" xfId="2" applyNumberFormat="1" applyFont="1" applyFill="1" applyBorder="1" applyAlignment="1">
      <alignment horizontal="right" vertical="center"/>
    </xf>
    <xf numFmtId="178" fontId="32" fillId="6" borderId="0" xfId="2" applyNumberFormat="1" applyFont="1" applyFill="1" applyBorder="1" applyAlignment="1">
      <alignment horizontal="right" vertical="center"/>
    </xf>
    <xf numFmtId="180" fontId="32" fillId="6" borderId="0" xfId="2" applyNumberFormat="1" applyFont="1" applyFill="1" applyBorder="1" applyAlignment="1">
      <alignment horizontal="right" vertical="center"/>
    </xf>
    <xf numFmtId="180" fontId="32" fillId="6" borderId="3" xfId="2" applyNumberFormat="1" applyFont="1" applyFill="1" applyBorder="1" applyAlignment="1">
      <alignment horizontal="right" vertical="center"/>
    </xf>
    <xf numFmtId="0" fontId="32" fillId="3" borderId="0" xfId="0" quotePrefix="1" applyFont="1" applyFill="1" applyAlignment="1">
      <alignment horizontal="center" vertical="center"/>
    </xf>
    <xf numFmtId="0" fontId="32" fillId="3" borderId="0" xfId="0" applyFont="1" applyFill="1" applyAlignment="1">
      <alignment horizontal="center" vertical="center"/>
    </xf>
    <xf numFmtId="178" fontId="32" fillId="6" borderId="7" xfId="2" applyNumberFormat="1" applyFont="1" applyFill="1" applyBorder="1" applyAlignment="1">
      <alignment horizontal="right" vertical="center"/>
    </xf>
    <xf numFmtId="178" fontId="32" fillId="6" borderId="1" xfId="2" applyNumberFormat="1" applyFont="1" applyFill="1" applyBorder="1" applyAlignment="1">
      <alignment horizontal="right" vertical="center"/>
    </xf>
    <xf numFmtId="180" fontId="32" fillId="6" borderId="1" xfId="2" applyNumberFormat="1" applyFont="1" applyFill="1" applyBorder="1" applyAlignment="1">
      <alignment horizontal="right" vertical="center"/>
    </xf>
    <xf numFmtId="180" fontId="32" fillId="6" borderId="8" xfId="2" applyNumberFormat="1" applyFont="1" applyFill="1" applyBorder="1" applyAlignment="1">
      <alignment horizontal="right" vertical="center"/>
    </xf>
    <xf numFmtId="0" fontId="19" fillId="6" borderId="0" xfId="0" applyFont="1" applyFill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38" fontId="30" fillId="4" borderId="10" xfId="2" applyFont="1" applyFill="1" applyBorder="1" applyAlignment="1">
      <alignment horizontal="right" vertical="center"/>
    </xf>
    <xf numFmtId="38" fontId="30" fillId="0" borderId="12" xfId="2" applyFont="1" applyFill="1" applyBorder="1" applyAlignment="1">
      <alignment horizontal="right" vertical="center"/>
    </xf>
    <xf numFmtId="38" fontId="33" fillId="4" borderId="4" xfId="2" applyFont="1" applyFill="1" applyBorder="1" applyAlignment="1">
      <alignment horizontal="right" vertical="center"/>
    </xf>
    <xf numFmtId="38" fontId="33" fillId="4" borderId="5" xfId="2" applyFont="1" applyFill="1" applyBorder="1" applyAlignment="1">
      <alignment horizontal="right" vertical="center"/>
    </xf>
    <xf numFmtId="38" fontId="33" fillId="0" borderId="5" xfId="2" applyFont="1" applyFill="1" applyBorder="1" applyAlignment="1">
      <alignment horizontal="right" vertical="center"/>
    </xf>
    <xf numFmtId="38" fontId="33" fillId="0" borderId="6" xfId="2" applyFont="1" applyFill="1" applyBorder="1" applyAlignment="1">
      <alignment horizontal="right" vertical="center"/>
    </xf>
    <xf numFmtId="38" fontId="33" fillId="0" borderId="4" xfId="2" applyFont="1" applyFill="1" applyBorder="1" applyAlignment="1">
      <alignment horizontal="right" vertical="center"/>
    </xf>
    <xf numFmtId="38" fontId="33" fillId="4" borderId="6" xfId="2" applyFont="1" applyFill="1" applyBorder="1" applyAlignment="1">
      <alignment horizontal="right" vertical="center"/>
    </xf>
    <xf numFmtId="0" fontId="33" fillId="3" borderId="4" xfId="0" applyFont="1" applyFill="1" applyBorder="1" applyAlignment="1">
      <alignment horizontal="distributed" vertical="center" justifyLastLine="1"/>
    </xf>
    <xf numFmtId="38" fontId="32" fillId="4" borderId="2" xfId="2" applyFont="1" applyFill="1" applyBorder="1" applyAlignment="1">
      <alignment horizontal="right" vertical="center"/>
    </xf>
    <xf numFmtId="38" fontId="19" fillId="0" borderId="3" xfId="2" applyFont="1" applyFill="1" applyBorder="1" applyAlignment="1">
      <alignment horizontal="right" vertical="center"/>
    </xf>
    <xf numFmtId="38" fontId="19" fillId="4" borderId="3" xfId="2" applyFont="1" applyFill="1" applyBorder="1" applyAlignment="1">
      <alignment horizontal="right" vertical="center"/>
    </xf>
    <xf numFmtId="38" fontId="19" fillId="4" borderId="8" xfId="2" applyFont="1" applyFill="1" applyBorder="1" applyAlignment="1">
      <alignment horizontal="right" vertical="center"/>
    </xf>
    <xf numFmtId="0" fontId="19" fillId="2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Border="1" applyAlignment="1">
      <alignment vertical="center"/>
    </xf>
  </cellXfs>
  <cellStyles count="10">
    <cellStyle name="パーセント" xfId="1" builtinId="5"/>
    <cellStyle name="ハイパーリンク" xfId="9" builtinId="8"/>
    <cellStyle name="桁区切り" xfId="2" builtinId="6"/>
    <cellStyle name="桁区切り 2" xfId="6"/>
    <cellStyle name="桁区切り 3" xfId="7"/>
    <cellStyle name="標準" xfId="0" builtinId="0"/>
    <cellStyle name="標準 2" xfId="8"/>
    <cellStyle name="標準 3" xfId="4"/>
    <cellStyle name="標準 4" xfId="5"/>
    <cellStyle name="標準_14貼付用" xfId="3"/>
  </cellStyles>
  <dxfs count="0"/>
  <tableStyles count="0" defaultTableStyle="TableStyleMedium9" defaultPivotStyle="PivotStyleLight16"/>
  <colors>
    <mruColors>
      <color rgb="FFFF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workbookViewId="0">
      <selection activeCell="K20" sqref="K20"/>
    </sheetView>
  </sheetViews>
  <sheetFormatPr defaultRowHeight="12"/>
  <cols>
    <col min="1" max="1" width="2.7109375" customWidth="1"/>
    <col min="2" max="2" width="9.140625" style="3"/>
  </cols>
  <sheetData>
    <row r="1" spans="1:3" ht="13.5" customHeight="1"/>
    <row r="2" spans="1:3" ht="17.25" customHeight="1">
      <c r="B2" s="4" t="s">
        <v>329</v>
      </c>
    </row>
    <row r="3" spans="1:3" ht="13.5" customHeight="1">
      <c r="B3" s="5"/>
    </row>
    <row r="4" spans="1:3" s="6" customFormat="1" ht="20.100000000000001" customHeight="1">
      <c r="A4" s="28"/>
      <c r="B4" s="29" t="s">
        <v>319</v>
      </c>
      <c r="C4" s="28"/>
    </row>
    <row r="5" spans="1:3" s="6" customFormat="1" ht="20.100000000000001" customHeight="1">
      <c r="A5" s="28"/>
      <c r="B5" s="30" t="s">
        <v>312</v>
      </c>
      <c r="C5" s="28"/>
    </row>
    <row r="6" spans="1:3" s="6" customFormat="1" ht="20.100000000000001" customHeight="1">
      <c r="A6" s="28"/>
      <c r="B6" s="30" t="s">
        <v>313</v>
      </c>
      <c r="C6" s="28"/>
    </row>
    <row r="7" spans="1:3" s="6" customFormat="1" ht="20.100000000000001" customHeight="1">
      <c r="A7" s="28"/>
      <c r="B7" s="30" t="s">
        <v>314</v>
      </c>
      <c r="C7" s="28"/>
    </row>
    <row r="8" spans="1:3" s="6" customFormat="1" ht="20.100000000000001" customHeight="1">
      <c r="A8" s="28"/>
      <c r="B8" s="30" t="s">
        <v>315</v>
      </c>
      <c r="C8" s="28"/>
    </row>
    <row r="9" spans="1:3" s="6" customFormat="1" ht="20.100000000000001" customHeight="1">
      <c r="A9" s="28"/>
      <c r="B9" s="29" t="s">
        <v>316</v>
      </c>
      <c r="C9" s="28"/>
    </row>
    <row r="10" spans="1:3" s="6" customFormat="1" ht="20.100000000000001" customHeight="1">
      <c r="A10" s="28"/>
      <c r="B10" s="30" t="s">
        <v>375</v>
      </c>
      <c r="C10" s="28"/>
    </row>
    <row r="11" spans="1:3" s="6" customFormat="1" ht="20.100000000000001" customHeight="1">
      <c r="A11" s="28"/>
      <c r="B11" s="30" t="s">
        <v>377</v>
      </c>
      <c r="C11" s="28"/>
    </row>
    <row r="12" spans="1:3" s="6" customFormat="1" ht="20.100000000000001" customHeight="1">
      <c r="A12" s="28"/>
      <c r="B12" s="30" t="s">
        <v>317</v>
      </c>
      <c r="C12" s="28"/>
    </row>
    <row r="13" spans="1:3" s="6" customFormat="1" ht="20.100000000000001" customHeight="1">
      <c r="A13" s="28"/>
      <c r="B13" s="30" t="s">
        <v>378</v>
      </c>
      <c r="C13" s="28"/>
    </row>
    <row r="14" spans="1:3" s="6" customFormat="1" ht="20.100000000000001" customHeight="1">
      <c r="A14" s="28"/>
      <c r="B14" s="30" t="s">
        <v>318</v>
      </c>
      <c r="C14" s="28"/>
    </row>
    <row r="15" spans="1:3" s="6" customFormat="1" ht="20.100000000000001" customHeight="1">
      <c r="B15" s="7"/>
    </row>
    <row r="16" spans="1:3" s="6" customFormat="1" ht="20.100000000000001" customHeight="1">
      <c r="B16" s="7"/>
    </row>
    <row r="17" spans="2:2" s="6" customFormat="1" ht="20.100000000000001" customHeight="1">
      <c r="B17" s="7"/>
    </row>
    <row r="18" spans="2:2" s="6" customFormat="1" ht="20.100000000000001" customHeight="1">
      <c r="B18" s="7"/>
    </row>
    <row r="19" spans="2:2" s="6" customFormat="1" ht="20.100000000000001" customHeight="1">
      <c r="B19" s="7"/>
    </row>
    <row r="20" spans="2:2" s="6" customFormat="1" ht="20.100000000000001" customHeight="1">
      <c r="B20" s="7"/>
    </row>
    <row r="21" spans="2:2" s="6" customFormat="1" ht="20.100000000000001" customHeight="1">
      <c r="B21" s="7"/>
    </row>
    <row r="22" spans="2:2" s="6" customFormat="1" ht="20.100000000000001" customHeight="1">
      <c r="B22" s="7"/>
    </row>
    <row r="23" spans="2:2" s="6" customFormat="1" ht="20.100000000000001" customHeight="1">
      <c r="B23" s="7"/>
    </row>
    <row r="24" spans="2:2" s="6" customFormat="1" ht="20.100000000000001" customHeight="1">
      <c r="B24" s="7"/>
    </row>
    <row r="25" spans="2:2" s="6" customFormat="1" ht="20.100000000000001" customHeight="1">
      <c r="B25" s="7"/>
    </row>
    <row r="26" spans="2:2" s="6" customFormat="1" ht="20.100000000000001" customHeight="1">
      <c r="B26" s="7"/>
    </row>
    <row r="27" spans="2:2" s="6" customFormat="1" ht="20.100000000000001" customHeight="1">
      <c r="B27" s="7"/>
    </row>
    <row r="28" spans="2:2" s="6" customFormat="1" ht="20.100000000000001" customHeight="1">
      <c r="B28" s="7"/>
    </row>
    <row r="29" spans="2:2" ht="17.25" customHeight="1"/>
    <row r="30" spans="2:2" ht="17.25" customHeight="1"/>
    <row r="31" spans="2:2" ht="17.25" customHeight="1"/>
    <row r="32" spans="2:2" ht="17.25" customHeight="1"/>
    <row r="33" ht="17.25" customHeight="1"/>
    <row r="34" ht="17.25" customHeight="1"/>
    <row r="35" ht="17.25" customHeight="1"/>
    <row r="36" ht="17.25" customHeight="1"/>
    <row r="37" ht="17.25" customHeight="1"/>
    <row r="38" ht="17.25" customHeight="1"/>
    <row r="39" ht="17.25" customHeight="1"/>
    <row r="40" ht="17.25" customHeight="1"/>
    <row r="41" ht="17.25" customHeight="1"/>
  </sheetData>
  <phoneticPr fontId="11"/>
  <hyperlinks>
    <hyperlink ref="B4" location="'1.全体'!Print_Area" display="表１ 年次別製造業概況"/>
    <hyperlink ref="B5" location="'2.事業所数'!A1" display="表２ 年次別事業所数"/>
    <hyperlink ref="B6" location="'3.従業者数'!A1" display="表３ 年次別従業者数"/>
    <hyperlink ref="B7" location="'4.出荷額等'!Print_Area" display="表４ 年次別製造品出荷額等"/>
    <hyperlink ref="B8" location="'5.1事業所当たり'!Print_Area" display="表５ 年次別１事業所当たり製造品出荷額等・従業者数及び従業者１人当たり製造品出荷額等"/>
    <hyperlink ref="B9" location="'6.従業者規模別'!A1" display="表６ 年次別従業者規模別事業所数、従業者数、製造品出荷額等"/>
    <hyperlink ref="B10" location="'7.構成比'!Print_Area" display="表７ 産業別事業所数、従業者数、製造品出荷額等 構成比"/>
    <hyperlink ref="B11" location="'8.産業別　1事当従・1人当出荷額'!Print_Area" display="表８ 産業別１事業所当たり従業者数、製造品出荷額等及び従業者１人当たり製造品出荷額等"/>
    <hyperlink ref="B12" location="'9.地区別'!A1" display="表９ 地区別結果表"/>
    <hyperlink ref="B13" location="'10.小分類'!Print_Area" display="表10 産業別事業所数、従業者数、製造品出荷額等"/>
    <hyperlink ref="B14" location="'(参考)'!A1" display="(参考)全道主要都市製造品出荷額等の推移(従業者4人以上の事業所)"/>
  </hyperlinks>
  <pageMargins left="0.70866141732283472" right="0.11811023622047245" top="0.9448818897637796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F54"/>
  <sheetViews>
    <sheetView view="pageBreakPreview" zoomScale="90" zoomScaleNormal="100" zoomScaleSheetLayoutView="90" workbookViewId="0">
      <pane ySplit="5" topLeftCell="A6" activePane="bottomLeft" state="frozen"/>
      <selection pane="bottomLeft" activeCell="I10" sqref="I10"/>
    </sheetView>
  </sheetViews>
  <sheetFormatPr defaultRowHeight="15" customHeight="1"/>
  <cols>
    <col min="1" max="1" width="2.7109375" style="58" customWidth="1"/>
    <col min="2" max="2" width="0.85546875" style="58" customWidth="1"/>
    <col min="3" max="3" width="16.7109375" style="58" customWidth="1"/>
    <col min="4" max="4" width="0.85546875" style="58" customWidth="1"/>
    <col min="5" max="16" width="10.7109375" style="58" customWidth="1"/>
    <col min="17" max="17" width="12.7109375" style="58" customWidth="1"/>
    <col min="18" max="18" width="10.7109375" style="58" customWidth="1"/>
    <col min="19" max="19" width="12.7109375" style="58" customWidth="1"/>
    <col min="20" max="20" width="10.7109375" style="58" customWidth="1"/>
    <col min="21" max="21" width="12.7109375" style="58" customWidth="1"/>
    <col min="22" max="22" width="10.7109375" style="58" customWidth="1"/>
    <col min="23" max="23" width="2.42578125" style="58" customWidth="1"/>
    <col min="24" max="16384" width="9.140625" style="58"/>
  </cols>
  <sheetData>
    <row r="1" spans="1:22" ht="22.9" customHeight="1">
      <c r="A1" s="188" t="s">
        <v>243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</row>
    <row r="2" spans="1:22" ht="22.9" customHeight="1" thickBot="1">
      <c r="A2" s="189" t="s">
        <v>0</v>
      </c>
      <c r="B2" s="190"/>
      <c r="C2" s="190"/>
      <c r="D2" s="190"/>
      <c r="E2" s="190"/>
      <c r="F2" s="190"/>
      <c r="V2" s="191"/>
    </row>
    <row r="3" spans="1:22" ht="19.5" customHeight="1" thickTop="1">
      <c r="A3" s="192" t="s">
        <v>6</v>
      </c>
      <c r="B3" s="192"/>
      <c r="C3" s="192"/>
      <c r="D3" s="193"/>
      <c r="E3" s="194" t="s">
        <v>242</v>
      </c>
      <c r="F3" s="194"/>
      <c r="G3" s="194"/>
      <c r="H3" s="194"/>
      <c r="I3" s="194"/>
      <c r="J3" s="195"/>
      <c r="K3" s="196" t="s">
        <v>241</v>
      </c>
      <c r="L3" s="194"/>
      <c r="M3" s="194"/>
      <c r="N3" s="194"/>
      <c r="O3" s="194"/>
      <c r="P3" s="195"/>
      <c r="Q3" s="196" t="s">
        <v>250</v>
      </c>
      <c r="R3" s="194"/>
      <c r="S3" s="194"/>
      <c r="T3" s="194"/>
      <c r="U3" s="194"/>
      <c r="V3" s="194"/>
    </row>
    <row r="4" spans="1:22" ht="24.95" customHeight="1">
      <c r="A4" s="197"/>
      <c r="B4" s="197"/>
      <c r="C4" s="197"/>
      <c r="D4" s="198"/>
      <c r="E4" s="199" t="s">
        <v>343</v>
      </c>
      <c r="F4" s="200" t="s">
        <v>249</v>
      </c>
      <c r="G4" s="201" t="s">
        <v>344</v>
      </c>
      <c r="H4" s="202" t="s">
        <v>249</v>
      </c>
      <c r="I4" s="203" t="s">
        <v>282</v>
      </c>
      <c r="J4" s="204" t="s">
        <v>283</v>
      </c>
      <c r="K4" s="205" t="str">
        <f>+E4</f>
        <v>平成27年</v>
      </c>
      <c r="L4" s="200" t="s">
        <v>249</v>
      </c>
      <c r="M4" s="201" t="str">
        <f>+G4</f>
        <v>平成28年</v>
      </c>
      <c r="N4" s="200" t="s">
        <v>249</v>
      </c>
      <c r="O4" s="203" t="s">
        <v>282</v>
      </c>
      <c r="P4" s="204" t="s">
        <v>283</v>
      </c>
      <c r="Q4" s="206" t="str">
        <f>+E4</f>
        <v>平成27年</v>
      </c>
      <c r="R4" s="200" t="s">
        <v>249</v>
      </c>
      <c r="S4" s="201" t="str">
        <f>+G4</f>
        <v>平成28年</v>
      </c>
      <c r="T4" s="200" t="s">
        <v>249</v>
      </c>
      <c r="U4" s="203" t="s">
        <v>282</v>
      </c>
      <c r="V4" s="204" t="s">
        <v>283</v>
      </c>
    </row>
    <row r="5" spans="1:22" s="190" customFormat="1" ht="18" customHeight="1">
      <c r="A5" s="207" t="s">
        <v>7</v>
      </c>
      <c r="B5" s="207"/>
      <c r="C5" s="207"/>
      <c r="D5" s="208"/>
      <c r="E5" s="209">
        <v>242</v>
      </c>
      <c r="F5" s="210">
        <v>100</v>
      </c>
      <c r="G5" s="209">
        <v>218</v>
      </c>
      <c r="H5" s="210">
        <v>100</v>
      </c>
      <c r="I5" s="211">
        <v>-24</v>
      </c>
      <c r="J5" s="212">
        <v>-9.9173553719008272</v>
      </c>
      <c r="K5" s="209">
        <v>7240</v>
      </c>
      <c r="L5" s="210">
        <v>100</v>
      </c>
      <c r="M5" s="209">
        <v>7687</v>
      </c>
      <c r="N5" s="210">
        <v>100</v>
      </c>
      <c r="O5" s="211">
        <v>447</v>
      </c>
      <c r="P5" s="212">
        <v>6.1740331491712706</v>
      </c>
      <c r="Q5" s="213">
        <v>18845514</v>
      </c>
      <c r="R5" s="214">
        <v>100</v>
      </c>
      <c r="S5" s="213">
        <v>17041257</v>
      </c>
      <c r="T5" s="214">
        <v>100</v>
      </c>
      <c r="U5" s="211">
        <v>-1804257</v>
      </c>
      <c r="V5" s="215">
        <v>-9.5739336162441617</v>
      </c>
    </row>
    <row r="6" spans="1:22" ht="16.7" customHeight="1">
      <c r="A6" s="216" t="s">
        <v>8</v>
      </c>
      <c r="B6" s="216"/>
      <c r="C6" s="216"/>
      <c r="D6" s="217"/>
      <c r="E6" s="218">
        <v>32</v>
      </c>
      <c r="F6" s="219">
        <v>13.223140495867769</v>
      </c>
      <c r="G6" s="218">
        <v>27</v>
      </c>
      <c r="H6" s="219">
        <v>12.385321100917432</v>
      </c>
      <c r="I6" s="218">
        <v>-5</v>
      </c>
      <c r="J6" s="220">
        <v>-15.625</v>
      </c>
      <c r="K6" s="218">
        <v>633</v>
      </c>
      <c r="L6" s="219">
        <v>8.7430939226519335</v>
      </c>
      <c r="M6" s="218">
        <v>676</v>
      </c>
      <c r="N6" s="219">
        <v>8.7940679068557301</v>
      </c>
      <c r="O6" s="218">
        <v>43</v>
      </c>
      <c r="P6" s="220">
        <v>6.79304897314376</v>
      </c>
      <c r="Q6" s="221">
        <v>1490086</v>
      </c>
      <c r="R6" s="222">
        <v>7.9068472210415699</v>
      </c>
      <c r="S6" s="221">
        <v>1435925</v>
      </c>
      <c r="T6" s="222">
        <v>8.4261683278410739</v>
      </c>
      <c r="U6" s="218">
        <v>-54161</v>
      </c>
      <c r="V6" s="219">
        <v>-3.6347566516295031</v>
      </c>
    </row>
    <row r="7" spans="1:22" ht="15" customHeight="1">
      <c r="A7" s="223"/>
      <c r="B7" s="223"/>
      <c r="C7" s="224" t="s">
        <v>9</v>
      </c>
      <c r="D7" s="225"/>
      <c r="E7" s="226">
        <v>3</v>
      </c>
      <c r="F7" s="227">
        <v>1.2396694214876034</v>
      </c>
      <c r="G7" s="226">
        <v>3</v>
      </c>
      <c r="H7" s="227">
        <v>1.3761467889908259</v>
      </c>
      <c r="I7" s="226">
        <v>0</v>
      </c>
      <c r="J7" s="228">
        <v>0</v>
      </c>
      <c r="K7" s="226">
        <v>57</v>
      </c>
      <c r="L7" s="227">
        <v>0.78729281767955794</v>
      </c>
      <c r="M7" s="226">
        <v>54</v>
      </c>
      <c r="N7" s="227">
        <v>0.70248471445297256</v>
      </c>
      <c r="O7" s="226">
        <v>-3</v>
      </c>
      <c r="P7" s="228">
        <v>-5.2631578947368416</v>
      </c>
      <c r="Q7" s="229">
        <v>64492</v>
      </c>
      <c r="R7" s="230">
        <v>0.34221406749638139</v>
      </c>
      <c r="S7" s="229">
        <v>54499</v>
      </c>
      <c r="T7" s="230">
        <v>0.31980622086739258</v>
      </c>
      <c r="U7" s="226">
        <v>-9993</v>
      </c>
      <c r="V7" s="227">
        <v>-15.494945109470942</v>
      </c>
    </row>
    <row r="8" spans="1:22" ht="15" customHeight="1">
      <c r="A8" s="223"/>
      <c r="B8" s="223"/>
      <c r="C8" s="224" t="s">
        <v>10</v>
      </c>
      <c r="D8" s="225"/>
      <c r="E8" s="226">
        <v>9</v>
      </c>
      <c r="F8" s="227">
        <v>3.71900826446281</v>
      </c>
      <c r="G8" s="226">
        <v>7</v>
      </c>
      <c r="H8" s="227">
        <v>3.2110091743119269</v>
      </c>
      <c r="I8" s="226">
        <v>-2</v>
      </c>
      <c r="J8" s="228">
        <v>-22.222222222222221</v>
      </c>
      <c r="K8" s="226">
        <v>239</v>
      </c>
      <c r="L8" s="227">
        <v>3.3011049723756911</v>
      </c>
      <c r="M8" s="226">
        <v>237</v>
      </c>
      <c r="N8" s="227">
        <v>3.0831273578769349</v>
      </c>
      <c r="O8" s="226">
        <v>-2</v>
      </c>
      <c r="P8" s="228">
        <v>-0.83682008368200833</v>
      </c>
      <c r="Q8" s="229">
        <v>321968</v>
      </c>
      <c r="R8" s="230">
        <v>1.70845963660105</v>
      </c>
      <c r="S8" s="229">
        <v>317784</v>
      </c>
      <c r="T8" s="230">
        <v>1.8647920162227469</v>
      </c>
      <c r="U8" s="226">
        <v>-4184</v>
      </c>
      <c r="V8" s="227">
        <v>-1.2995080256422997</v>
      </c>
    </row>
    <row r="9" spans="1:22" ht="15" customHeight="1">
      <c r="A9" s="231"/>
      <c r="B9" s="231"/>
      <c r="C9" s="232" t="s">
        <v>11</v>
      </c>
      <c r="D9" s="233"/>
      <c r="E9" s="234">
        <v>20</v>
      </c>
      <c r="F9" s="235">
        <v>8.2644628099173563</v>
      </c>
      <c r="G9" s="234">
        <v>17</v>
      </c>
      <c r="H9" s="235">
        <v>7.7981651376146797</v>
      </c>
      <c r="I9" s="234">
        <v>-3</v>
      </c>
      <c r="J9" s="236">
        <v>-15</v>
      </c>
      <c r="K9" s="234">
        <v>337</v>
      </c>
      <c r="L9" s="235">
        <v>4.6546961325966851</v>
      </c>
      <c r="M9" s="234">
        <v>385</v>
      </c>
      <c r="N9" s="235">
        <v>5.0084558345258223</v>
      </c>
      <c r="O9" s="234">
        <v>48</v>
      </c>
      <c r="P9" s="236">
        <v>14.243323442136498</v>
      </c>
      <c r="Q9" s="237">
        <v>1103626</v>
      </c>
      <c r="R9" s="238">
        <v>5.8561735169441391</v>
      </c>
      <c r="S9" s="237">
        <v>1063642</v>
      </c>
      <c r="T9" s="238">
        <v>6.2415700907509342</v>
      </c>
      <c r="U9" s="234">
        <v>-39984</v>
      </c>
      <c r="V9" s="235">
        <v>-3.6229664759619653</v>
      </c>
    </row>
    <row r="10" spans="1:22" ht="16.7" customHeight="1">
      <c r="A10" s="239" t="s">
        <v>12</v>
      </c>
      <c r="B10" s="239"/>
      <c r="C10" s="239"/>
      <c r="D10" s="240"/>
      <c r="E10" s="241">
        <v>96</v>
      </c>
      <c r="F10" s="242">
        <v>39.669421487603309</v>
      </c>
      <c r="G10" s="241">
        <v>83</v>
      </c>
      <c r="H10" s="242">
        <v>38.073394495412842</v>
      </c>
      <c r="I10" s="241">
        <v>-13</v>
      </c>
      <c r="J10" s="243">
        <v>-13.541666666666666</v>
      </c>
      <c r="K10" s="241">
        <v>1769</v>
      </c>
      <c r="L10" s="242">
        <v>24.433701657458563</v>
      </c>
      <c r="M10" s="241">
        <v>1702</v>
      </c>
      <c r="N10" s="242">
        <v>22.141277481462211</v>
      </c>
      <c r="O10" s="241">
        <v>-67</v>
      </c>
      <c r="P10" s="243">
        <v>-3.7874505370265688</v>
      </c>
      <c r="Q10" s="244">
        <v>5207693</v>
      </c>
      <c r="R10" s="245">
        <v>27.633594923439077</v>
      </c>
      <c r="S10" s="244">
        <v>3517661</v>
      </c>
      <c r="T10" s="245">
        <v>20.642027756520541</v>
      </c>
      <c r="U10" s="241">
        <v>-1690032</v>
      </c>
      <c r="V10" s="242">
        <v>-32.452604252977281</v>
      </c>
    </row>
    <row r="11" spans="1:22" ht="15" customHeight="1">
      <c r="A11" s="223"/>
      <c r="B11" s="223"/>
      <c r="C11" s="224" t="s">
        <v>13</v>
      </c>
      <c r="D11" s="225"/>
      <c r="E11" s="226">
        <v>17</v>
      </c>
      <c r="F11" s="227">
        <v>7.0247933884297522</v>
      </c>
      <c r="G11" s="226">
        <v>12</v>
      </c>
      <c r="H11" s="227">
        <v>5.5045871559633035</v>
      </c>
      <c r="I11" s="226">
        <v>-5</v>
      </c>
      <c r="J11" s="228">
        <v>-29.411764705882355</v>
      </c>
      <c r="K11" s="226">
        <v>408</v>
      </c>
      <c r="L11" s="227">
        <v>5.6353591160220997</v>
      </c>
      <c r="M11" s="226">
        <v>289</v>
      </c>
      <c r="N11" s="227">
        <v>3.7595941199427605</v>
      </c>
      <c r="O11" s="226">
        <v>-119</v>
      </c>
      <c r="P11" s="228">
        <v>-29.166666666666668</v>
      </c>
      <c r="Q11" s="229">
        <v>2870175</v>
      </c>
      <c r="R11" s="230">
        <v>15.230017074620516</v>
      </c>
      <c r="S11" s="229">
        <v>1386050</v>
      </c>
      <c r="T11" s="230">
        <v>8.1334962555872501</v>
      </c>
      <c r="U11" s="226">
        <v>-1484125</v>
      </c>
      <c r="V11" s="227">
        <v>-51.708519515360564</v>
      </c>
    </row>
    <row r="12" spans="1:22" ht="15" customHeight="1">
      <c r="A12" s="223"/>
      <c r="B12" s="223"/>
      <c r="C12" s="224" t="s">
        <v>14</v>
      </c>
      <c r="D12" s="225"/>
      <c r="E12" s="226">
        <v>27</v>
      </c>
      <c r="F12" s="227">
        <v>11.15702479338843</v>
      </c>
      <c r="G12" s="226">
        <v>25</v>
      </c>
      <c r="H12" s="227">
        <v>11.467889908256881</v>
      </c>
      <c r="I12" s="226">
        <v>-2</v>
      </c>
      <c r="J12" s="228">
        <v>-7.4074074074074066</v>
      </c>
      <c r="K12" s="226">
        <v>453</v>
      </c>
      <c r="L12" s="227">
        <v>6.2569060773480665</v>
      </c>
      <c r="M12" s="226">
        <v>403</v>
      </c>
      <c r="N12" s="227">
        <v>5.2426174060101474</v>
      </c>
      <c r="O12" s="226">
        <v>-50</v>
      </c>
      <c r="P12" s="228">
        <v>-11.037527593818984</v>
      </c>
      <c r="Q12" s="229">
        <v>524643</v>
      </c>
      <c r="R12" s="230">
        <v>2.7839145167385722</v>
      </c>
      <c r="S12" s="229">
        <v>470095</v>
      </c>
      <c r="T12" s="230">
        <v>2.7585699810759263</v>
      </c>
      <c r="U12" s="226">
        <v>-54548</v>
      </c>
      <c r="V12" s="227">
        <v>-10.397165310506383</v>
      </c>
    </row>
    <row r="13" spans="1:22" ht="15" customHeight="1">
      <c r="A13" s="223"/>
      <c r="B13" s="223"/>
      <c r="C13" s="224" t="s">
        <v>15</v>
      </c>
      <c r="D13" s="225"/>
      <c r="E13" s="226">
        <v>6</v>
      </c>
      <c r="F13" s="227">
        <v>2.4793388429752068</v>
      </c>
      <c r="G13" s="226">
        <v>4</v>
      </c>
      <c r="H13" s="227">
        <v>1.834862385321101</v>
      </c>
      <c r="I13" s="226">
        <v>-2</v>
      </c>
      <c r="J13" s="228">
        <v>-33.333333333333329</v>
      </c>
      <c r="K13" s="226">
        <v>69</v>
      </c>
      <c r="L13" s="227">
        <v>0.95303867403314924</v>
      </c>
      <c r="M13" s="226">
        <v>76</v>
      </c>
      <c r="N13" s="227">
        <v>0.98868219071159102</v>
      </c>
      <c r="O13" s="226">
        <v>7</v>
      </c>
      <c r="P13" s="228">
        <v>10.144927536231885</v>
      </c>
      <c r="Q13" s="229">
        <v>106082</v>
      </c>
      <c r="R13" s="230">
        <v>0.56290319277043865</v>
      </c>
      <c r="S13" s="229">
        <v>91804</v>
      </c>
      <c r="T13" s="230">
        <v>0.5387161287456671</v>
      </c>
      <c r="U13" s="226">
        <v>-14278</v>
      </c>
      <c r="V13" s="227">
        <v>-13.459399332591767</v>
      </c>
    </row>
    <row r="14" spans="1:22" ht="15" customHeight="1">
      <c r="A14" s="231"/>
      <c r="B14" s="231"/>
      <c r="C14" s="232" t="s">
        <v>16</v>
      </c>
      <c r="D14" s="233"/>
      <c r="E14" s="234">
        <v>46</v>
      </c>
      <c r="F14" s="235">
        <v>19.008264462809919</v>
      </c>
      <c r="G14" s="234">
        <v>42</v>
      </c>
      <c r="H14" s="235">
        <v>19.26605504587156</v>
      </c>
      <c r="I14" s="234">
        <v>-4</v>
      </c>
      <c r="J14" s="236">
        <v>-8.695652173913043</v>
      </c>
      <c r="K14" s="234">
        <v>839</v>
      </c>
      <c r="L14" s="235">
        <v>11.58839779005525</v>
      </c>
      <c r="M14" s="234">
        <v>934</v>
      </c>
      <c r="N14" s="235">
        <v>12.150383764797711</v>
      </c>
      <c r="O14" s="234">
        <v>95</v>
      </c>
      <c r="P14" s="236">
        <v>11.323003575685339</v>
      </c>
      <c r="Q14" s="237">
        <v>1706793</v>
      </c>
      <c r="R14" s="238">
        <v>9.0567601393095458</v>
      </c>
      <c r="S14" s="237">
        <v>1569712</v>
      </c>
      <c r="T14" s="238">
        <v>9.2112453911116994</v>
      </c>
      <c r="U14" s="234">
        <v>-137081</v>
      </c>
      <c r="V14" s="235">
        <v>-8.0314953248577883</v>
      </c>
    </row>
    <row r="15" spans="1:22" ht="16.7" customHeight="1">
      <c r="A15" s="216" t="s">
        <v>17</v>
      </c>
      <c r="B15" s="216"/>
      <c r="C15" s="216"/>
      <c r="D15" s="217"/>
      <c r="E15" s="218">
        <v>114</v>
      </c>
      <c r="F15" s="219">
        <v>47.107438016528924</v>
      </c>
      <c r="G15" s="218">
        <v>108</v>
      </c>
      <c r="H15" s="219">
        <v>49.541284403669728</v>
      </c>
      <c r="I15" s="218">
        <v>-6</v>
      </c>
      <c r="J15" s="220">
        <v>-5.2631578947368416</v>
      </c>
      <c r="K15" s="218">
        <v>4838</v>
      </c>
      <c r="L15" s="219">
        <v>66.823204419889507</v>
      </c>
      <c r="M15" s="218">
        <v>5309</v>
      </c>
      <c r="N15" s="219">
        <v>69.064654611682059</v>
      </c>
      <c r="O15" s="218">
        <v>471</v>
      </c>
      <c r="P15" s="220">
        <v>9.7354278627532036</v>
      </c>
      <c r="Q15" s="221">
        <v>12147735</v>
      </c>
      <c r="R15" s="222">
        <v>64.45955785551935</v>
      </c>
      <c r="S15" s="221">
        <v>12087671</v>
      </c>
      <c r="T15" s="222">
        <v>70.931803915638383</v>
      </c>
      <c r="U15" s="218">
        <v>-60064</v>
      </c>
      <c r="V15" s="219">
        <v>-0.49444608398191103</v>
      </c>
    </row>
    <row r="16" spans="1:22" ht="15" customHeight="1">
      <c r="A16" s="223"/>
      <c r="B16" s="223"/>
      <c r="C16" s="224" t="s">
        <v>18</v>
      </c>
      <c r="D16" s="225"/>
      <c r="E16" s="226">
        <v>22</v>
      </c>
      <c r="F16" s="227">
        <v>9.0909090909090917</v>
      </c>
      <c r="G16" s="226">
        <v>20</v>
      </c>
      <c r="H16" s="227">
        <v>9.1743119266055047</v>
      </c>
      <c r="I16" s="226">
        <v>-2</v>
      </c>
      <c r="J16" s="228">
        <v>-9.0909090909090917</v>
      </c>
      <c r="K16" s="226">
        <v>562</v>
      </c>
      <c r="L16" s="227">
        <v>7.7624309392265198</v>
      </c>
      <c r="M16" s="226">
        <v>578</v>
      </c>
      <c r="N16" s="227">
        <v>7.519188239885521</v>
      </c>
      <c r="O16" s="226">
        <v>16</v>
      </c>
      <c r="P16" s="228">
        <v>2.8469750889679712</v>
      </c>
      <c r="Q16" s="229">
        <v>1110479</v>
      </c>
      <c r="R16" s="230">
        <v>5.892537608685017</v>
      </c>
      <c r="S16" s="229">
        <v>1083842</v>
      </c>
      <c r="T16" s="230">
        <v>6.3601059475835608</v>
      </c>
      <c r="U16" s="226">
        <v>-26637</v>
      </c>
      <c r="V16" s="227">
        <v>-2.3986946173678207</v>
      </c>
    </row>
    <row r="17" spans="1:22" ht="15" customHeight="1">
      <c r="A17" s="223"/>
      <c r="B17" s="223"/>
      <c r="C17" s="224" t="s">
        <v>19</v>
      </c>
      <c r="D17" s="225"/>
      <c r="E17" s="226">
        <v>75</v>
      </c>
      <c r="F17" s="227">
        <v>30.991735537190085</v>
      </c>
      <c r="G17" s="226">
        <v>72</v>
      </c>
      <c r="H17" s="227">
        <v>33.027522935779821</v>
      </c>
      <c r="I17" s="226">
        <v>-3</v>
      </c>
      <c r="J17" s="228">
        <v>-4</v>
      </c>
      <c r="K17" s="226">
        <v>3082</v>
      </c>
      <c r="L17" s="227">
        <v>42.569060773480658</v>
      </c>
      <c r="M17" s="226">
        <v>3507</v>
      </c>
      <c r="N17" s="227">
        <v>45.622479510862497</v>
      </c>
      <c r="O17" s="226">
        <v>425</v>
      </c>
      <c r="P17" s="228">
        <v>13.789746917585981</v>
      </c>
      <c r="Q17" s="229">
        <v>7226771</v>
      </c>
      <c r="R17" s="230">
        <v>38.347433771241263</v>
      </c>
      <c r="S17" s="229">
        <v>7220898</v>
      </c>
      <c r="T17" s="230">
        <v>42.373036214406014</v>
      </c>
      <c r="U17" s="226">
        <v>-5873</v>
      </c>
      <c r="V17" s="227">
        <v>-8.1267276906933958E-2</v>
      </c>
    </row>
    <row r="18" spans="1:22" ht="15" customHeight="1">
      <c r="A18" s="231"/>
      <c r="B18" s="231"/>
      <c r="C18" s="232" t="s">
        <v>20</v>
      </c>
      <c r="D18" s="233"/>
      <c r="E18" s="234">
        <v>17</v>
      </c>
      <c r="F18" s="235">
        <v>7.0247933884297522</v>
      </c>
      <c r="G18" s="234">
        <v>16</v>
      </c>
      <c r="H18" s="235">
        <v>7.3394495412844041</v>
      </c>
      <c r="I18" s="234">
        <v>-1</v>
      </c>
      <c r="J18" s="236">
        <v>-5.8823529411764701</v>
      </c>
      <c r="K18" s="234">
        <v>1194</v>
      </c>
      <c r="L18" s="235">
        <v>16.49171270718232</v>
      </c>
      <c r="M18" s="234">
        <v>1224</v>
      </c>
      <c r="N18" s="235">
        <v>15.922986860934044</v>
      </c>
      <c r="O18" s="234">
        <v>30</v>
      </c>
      <c r="P18" s="236">
        <v>2.512562814070352</v>
      </c>
      <c r="Q18" s="237">
        <v>3810485</v>
      </c>
      <c r="R18" s="238">
        <v>20.219586475593076</v>
      </c>
      <c r="S18" s="237">
        <v>3782931</v>
      </c>
      <c r="T18" s="238">
        <v>22.198661753648807</v>
      </c>
      <c r="U18" s="234">
        <v>-27554</v>
      </c>
      <c r="V18" s="235">
        <v>-0.72311005029543485</v>
      </c>
    </row>
    <row r="19" spans="1:22" ht="15" customHeight="1" thickBot="1">
      <c r="A19" s="246"/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R19" s="247" t="s">
        <v>336</v>
      </c>
      <c r="T19" s="248"/>
      <c r="U19" s="246"/>
      <c r="V19" s="246"/>
    </row>
    <row r="20" spans="1:22" ht="19.5" customHeight="1" thickTop="1">
      <c r="A20" s="192" t="s">
        <v>6</v>
      </c>
      <c r="B20" s="192"/>
      <c r="C20" s="192"/>
      <c r="D20" s="193"/>
      <c r="E20" s="249" t="s">
        <v>240</v>
      </c>
      <c r="F20" s="250"/>
      <c r="G20" s="250"/>
      <c r="H20" s="251"/>
      <c r="I20" s="249" t="s">
        <v>239</v>
      </c>
      <c r="J20" s="250"/>
      <c r="K20" s="250"/>
      <c r="L20" s="251"/>
      <c r="M20" s="249" t="s">
        <v>273</v>
      </c>
      <c r="N20" s="250"/>
      <c r="O20" s="250"/>
      <c r="P20" s="250"/>
      <c r="Q20" s="252"/>
      <c r="R20" s="178" t="s">
        <v>337</v>
      </c>
    </row>
    <row r="21" spans="1:22" ht="24.95" customHeight="1">
      <c r="A21" s="197"/>
      <c r="B21" s="197"/>
      <c r="C21" s="197"/>
      <c r="D21" s="198"/>
      <c r="E21" s="199" t="str">
        <f>+E4</f>
        <v>平成27年</v>
      </c>
      <c r="F21" s="201" t="str">
        <f>+G4</f>
        <v>平成28年</v>
      </c>
      <c r="G21" s="203" t="s">
        <v>282</v>
      </c>
      <c r="H21" s="204" t="s">
        <v>283</v>
      </c>
      <c r="I21" s="206" t="str">
        <f>+E4</f>
        <v>平成27年</v>
      </c>
      <c r="J21" s="201" t="str">
        <f>+G4</f>
        <v>平成28年</v>
      </c>
      <c r="K21" s="203" t="s">
        <v>282</v>
      </c>
      <c r="L21" s="204" t="s">
        <v>283</v>
      </c>
      <c r="M21" s="206" t="str">
        <f>+Q4</f>
        <v>平成27年</v>
      </c>
      <c r="N21" s="201" t="str">
        <f>+G4</f>
        <v>平成28年</v>
      </c>
      <c r="O21" s="203" t="s">
        <v>282</v>
      </c>
      <c r="P21" s="253" t="s">
        <v>283</v>
      </c>
    </row>
    <row r="22" spans="1:22" ht="18" customHeight="1">
      <c r="A22" s="207" t="s">
        <v>7</v>
      </c>
      <c r="B22" s="207"/>
      <c r="C22" s="207"/>
      <c r="D22" s="208"/>
      <c r="E22" s="214">
        <v>29.917355371900825</v>
      </c>
      <c r="F22" s="214">
        <v>35.261467889908253</v>
      </c>
      <c r="G22" s="254">
        <v>5.4</v>
      </c>
      <c r="H22" s="212">
        <v>18</v>
      </c>
      <c r="I22" s="255">
        <v>77874.024793388424</v>
      </c>
      <c r="J22" s="209">
        <v>78170.903669724765</v>
      </c>
      <c r="K22" s="211">
        <v>296.87887633634091</v>
      </c>
      <c r="L22" s="212">
        <v>0.38122965536198433</v>
      </c>
      <c r="M22" s="256">
        <v>2602.9715469613261</v>
      </c>
      <c r="N22" s="213">
        <v>2216.893066215689</v>
      </c>
      <c r="O22" s="211">
        <v>-386.07848074563708</v>
      </c>
      <c r="P22" s="215">
        <v>-14.832220551789737</v>
      </c>
    </row>
    <row r="23" spans="1:22" ht="16.5" customHeight="1">
      <c r="A23" s="216" t="s">
        <v>8</v>
      </c>
      <c r="B23" s="216"/>
      <c r="C23" s="216"/>
      <c r="D23" s="217"/>
      <c r="E23" s="222">
        <v>19.78125</v>
      </c>
      <c r="F23" s="222">
        <v>25.037037037037038</v>
      </c>
      <c r="G23" s="219">
        <v>5.2557870370370381</v>
      </c>
      <c r="H23" s="220">
        <v>26.569539523725943</v>
      </c>
      <c r="I23" s="257">
        <v>46565.1875</v>
      </c>
      <c r="J23" s="218">
        <v>53182.407407407409</v>
      </c>
      <c r="K23" s="218">
        <v>6617.2199074074088</v>
      </c>
      <c r="L23" s="220">
        <v>14.210658783253924</v>
      </c>
      <c r="M23" s="258">
        <v>2354.006319115324</v>
      </c>
      <c r="N23" s="221">
        <v>2124.1494082840236</v>
      </c>
      <c r="O23" s="218">
        <v>-229.85691083130041</v>
      </c>
      <c r="P23" s="219">
        <v>-9.7644984622507121</v>
      </c>
    </row>
    <row r="24" spans="1:22" ht="15" customHeight="1">
      <c r="A24" s="223"/>
      <c r="B24" s="223"/>
      <c r="C24" s="224" t="s">
        <v>9</v>
      </c>
      <c r="D24" s="225"/>
      <c r="E24" s="230">
        <v>19</v>
      </c>
      <c r="F24" s="230">
        <v>18</v>
      </c>
      <c r="G24" s="227">
        <v>-1</v>
      </c>
      <c r="H24" s="228">
        <v>-5.2631578947368416</v>
      </c>
      <c r="I24" s="259">
        <v>21497.333333333332</v>
      </c>
      <c r="J24" s="226">
        <v>18166.333333333332</v>
      </c>
      <c r="K24" s="226">
        <v>-3331</v>
      </c>
      <c r="L24" s="228">
        <v>-15.494945109470942</v>
      </c>
      <c r="M24" s="260">
        <v>1131.4385964912281</v>
      </c>
      <c r="N24" s="229">
        <v>1009.2407407407408</v>
      </c>
      <c r="O24" s="226">
        <v>-122.19785575048729</v>
      </c>
      <c r="P24" s="227">
        <v>-10.800219837774879</v>
      </c>
    </row>
    <row r="25" spans="1:22" ht="15" customHeight="1">
      <c r="A25" s="223"/>
      <c r="B25" s="223"/>
      <c r="C25" s="224" t="s">
        <v>10</v>
      </c>
      <c r="D25" s="225"/>
      <c r="E25" s="230">
        <v>26.555555555555557</v>
      </c>
      <c r="F25" s="230">
        <v>33.857142857142854</v>
      </c>
      <c r="G25" s="227">
        <v>4.8</v>
      </c>
      <c r="H25" s="228">
        <v>18.07531380753138</v>
      </c>
      <c r="I25" s="259">
        <v>35774.222222222219</v>
      </c>
      <c r="J25" s="226">
        <v>45397.714285714283</v>
      </c>
      <c r="K25" s="226">
        <v>9623.4920634920636</v>
      </c>
      <c r="L25" s="228">
        <v>26.900632538459902</v>
      </c>
      <c r="M25" s="260">
        <v>1347.1464435146443</v>
      </c>
      <c r="N25" s="229">
        <v>1340.8607594936709</v>
      </c>
      <c r="O25" s="226">
        <v>-6.2856840209733491</v>
      </c>
      <c r="P25" s="227">
        <v>-0.46659248155488448</v>
      </c>
    </row>
    <row r="26" spans="1:22" ht="15" customHeight="1">
      <c r="A26" s="231"/>
      <c r="B26" s="231"/>
      <c r="C26" s="232" t="s">
        <v>11</v>
      </c>
      <c r="D26" s="233"/>
      <c r="E26" s="238">
        <v>16.850000000000001</v>
      </c>
      <c r="F26" s="238">
        <v>22.647058823529413</v>
      </c>
      <c r="G26" s="235">
        <v>5.7</v>
      </c>
      <c r="H26" s="236">
        <v>33.700000000000003</v>
      </c>
      <c r="I26" s="261">
        <v>55181.3</v>
      </c>
      <c r="J26" s="234">
        <v>62567.176470588238</v>
      </c>
      <c r="K26" s="234">
        <v>7385.876470588235</v>
      </c>
      <c r="L26" s="236">
        <v>13.384745322397688</v>
      </c>
      <c r="M26" s="262">
        <v>3274.854599406528</v>
      </c>
      <c r="N26" s="237">
        <v>2762.7064935064936</v>
      </c>
      <c r="O26" s="234">
        <v>-512.14810590003435</v>
      </c>
      <c r="P26" s="235">
        <v>-15.638804421816049</v>
      </c>
    </row>
    <row r="27" spans="1:22" ht="16.7" customHeight="1">
      <c r="A27" s="216" t="s">
        <v>12</v>
      </c>
      <c r="B27" s="216"/>
      <c r="C27" s="216"/>
      <c r="D27" s="217"/>
      <c r="E27" s="222">
        <v>18.427083333333332</v>
      </c>
      <c r="F27" s="222">
        <v>20.506024096385541</v>
      </c>
      <c r="G27" s="219">
        <v>2.0789407630522092</v>
      </c>
      <c r="H27" s="220">
        <v>12</v>
      </c>
      <c r="I27" s="257">
        <v>54246.802083333336</v>
      </c>
      <c r="J27" s="218">
        <v>42381.457831325301</v>
      </c>
      <c r="K27" s="218">
        <v>-11386</v>
      </c>
      <c r="L27" s="220">
        <v>-20.989255703053157</v>
      </c>
      <c r="M27" s="258">
        <v>2943.8626342566422</v>
      </c>
      <c r="N27" s="221">
        <v>2066.7808460634546</v>
      </c>
      <c r="O27" s="218">
        <v>-877.08178819318755</v>
      </c>
      <c r="P27" s="219">
        <v>29.6</v>
      </c>
    </row>
    <row r="28" spans="1:22" ht="15" customHeight="1">
      <c r="A28" s="223"/>
      <c r="B28" s="223"/>
      <c r="C28" s="224" t="s">
        <v>13</v>
      </c>
      <c r="D28" s="225"/>
      <c r="E28" s="230">
        <v>24</v>
      </c>
      <c r="F28" s="230">
        <v>24.083333333333332</v>
      </c>
      <c r="G28" s="227">
        <v>8.3333333333332149E-2</v>
      </c>
      <c r="H28" s="228">
        <v>0.4</v>
      </c>
      <c r="I28" s="259">
        <v>168833.82352941178</v>
      </c>
      <c r="J28" s="226">
        <v>115504.16666666667</v>
      </c>
      <c r="K28" s="226">
        <v>-53329.656862745105</v>
      </c>
      <c r="L28" s="228">
        <v>-31.587069313427463</v>
      </c>
      <c r="M28" s="260">
        <v>7034.7426470588234</v>
      </c>
      <c r="N28" s="229">
        <v>4796.0207612456743</v>
      </c>
      <c r="O28" s="226">
        <v>-2238.7218858131491</v>
      </c>
      <c r="P28" s="227">
        <v>-31.823792256979623</v>
      </c>
    </row>
    <row r="29" spans="1:22" ht="15" customHeight="1">
      <c r="A29" s="223"/>
      <c r="B29" s="223"/>
      <c r="C29" s="224" t="s">
        <v>14</v>
      </c>
      <c r="D29" s="225"/>
      <c r="E29" s="230">
        <v>16.777777777777779</v>
      </c>
      <c r="F29" s="230">
        <v>16.12</v>
      </c>
      <c r="G29" s="227">
        <v>-0.65777777777777757</v>
      </c>
      <c r="H29" s="228">
        <v>-1.8</v>
      </c>
      <c r="I29" s="259">
        <v>19431.222222222223</v>
      </c>
      <c r="J29" s="226">
        <v>18803.8</v>
      </c>
      <c r="K29" s="226">
        <v>-627.42222222222335</v>
      </c>
      <c r="L29" s="228">
        <v>-3.2289385353468987</v>
      </c>
      <c r="M29" s="260">
        <v>1158.1523178807947</v>
      </c>
      <c r="N29" s="229">
        <v>1166.4888337468983</v>
      </c>
      <c r="O29" s="226">
        <v>6</v>
      </c>
      <c r="P29" s="227">
        <v>0.51806657098255382</v>
      </c>
    </row>
    <row r="30" spans="1:22" ht="15" customHeight="1">
      <c r="A30" s="223"/>
      <c r="B30" s="223"/>
      <c r="C30" s="224" t="s">
        <v>15</v>
      </c>
      <c r="D30" s="225"/>
      <c r="E30" s="230">
        <v>11.5</v>
      </c>
      <c r="F30" s="230">
        <v>19</v>
      </c>
      <c r="G30" s="227">
        <v>7.5</v>
      </c>
      <c r="H30" s="228">
        <v>65.217391304347828</v>
      </c>
      <c r="I30" s="259">
        <v>17680.333333333332</v>
      </c>
      <c r="J30" s="226">
        <v>22951</v>
      </c>
      <c r="K30" s="226">
        <v>5270.6666666666679</v>
      </c>
      <c r="L30" s="228">
        <v>29.810901001112356</v>
      </c>
      <c r="M30" s="260">
        <v>1537.4202898550725</v>
      </c>
      <c r="N30" s="229">
        <v>1207.9473684210527</v>
      </c>
      <c r="O30" s="226">
        <v>-329.47292143401978</v>
      </c>
      <c r="P30" s="227">
        <v>-21.430244130905681</v>
      </c>
    </row>
    <row r="31" spans="1:22" ht="15" customHeight="1">
      <c r="A31" s="231"/>
      <c r="B31" s="231"/>
      <c r="C31" s="232" t="s">
        <v>16</v>
      </c>
      <c r="D31" s="233"/>
      <c r="E31" s="238">
        <v>18.239130434782609</v>
      </c>
      <c r="F31" s="238">
        <v>22.238095238095237</v>
      </c>
      <c r="G31" s="235">
        <v>3.9989648033126279</v>
      </c>
      <c r="H31" s="236">
        <v>22</v>
      </c>
      <c r="I31" s="261">
        <v>37104.195652173912</v>
      </c>
      <c r="J31" s="234">
        <v>37374.095238095237</v>
      </c>
      <c r="K31" s="234">
        <v>269.89958592132461</v>
      </c>
      <c r="L31" s="236">
        <v>0.72740988229861103</v>
      </c>
      <c r="M31" s="262">
        <v>2034.3182359952325</v>
      </c>
      <c r="N31" s="237">
        <v>1680.6338329764453</v>
      </c>
      <c r="O31" s="234">
        <v>-353</v>
      </c>
      <c r="P31" s="235">
        <v>-17.352250683006083</v>
      </c>
    </row>
    <row r="32" spans="1:22" ht="16.7" customHeight="1">
      <c r="A32" s="216" t="s">
        <v>17</v>
      </c>
      <c r="B32" s="216"/>
      <c r="C32" s="216"/>
      <c r="D32" s="217"/>
      <c r="E32" s="222">
        <v>42.438596491228068</v>
      </c>
      <c r="F32" s="222">
        <v>49.157407407407405</v>
      </c>
      <c r="G32" s="219">
        <v>6.8</v>
      </c>
      <c r="H32" s="220">
        <v>16.023150062009094</v>
      </c>
      <c r="I32" s="257">
        <v>106559.07894736843</v>
      </c>
      <c r="J32" s="218">
        <v>111922.87962962964</v>
      </c>
      <c r="K32" s="218">
        <v>5363.8006822612078</v>
      </c>
      <c r="L32" s="220">
        <v>5.0336402446857598</v>
      </c>
      <c r="M32" s="258">
        <v>2510.9001653575856</v>
      </c>
      <c r="N32" s="221">
        <v>2276.8263326426822</v>
      </c>
      <c r="O32" s="218">
        <v>-234.07383271490335</v>
      </c>
      <c r="P32" s="219">
        <v>-9.3223074315887065</v>
      </c>
    </row>
    <row r="33" spans="1:58" ht="15" customHeight="1">
      <c r="A33" s="223"/>
      <c r="B33" s="223"/>
      <c r="C33" s="224" t="s">
        <v>18</v>
      </c>
      <c r="D33" s="225"/>
      <c r="E33" s="230">
        <v>25.545454545454547</v>
      </c>
      <c r="F33" s="230">
        <v>28.9</v>
      </c>
      <c r="G33" s="227">
        <v>3.3545454545454518</v>
      </c>
      <c r="H33" s="228">
        <v>13.3</v>
      </c>
      <c r="I33" s="259">
        <v>50476.318181818184</v>
      </c>
      <c r="J33" s="226">
        <v>54192.1</v>
      </c>
      <c r="K33" s="226">
        <v>3715.7818181818147</v>
      </c>
      <c r="L33" s="228">
        <v>7.3614359208953903</v>
      </c>
      <c r="M33" s="260">
        <v>1975.9412811387901</v>
      </c>
      <c r="N33" s="229">
        <v>1875.1591695501729</v>
      </c>
      <c r="O33" s="226">
        <v>-100.78211158861723</v>
      </c>
      <c r="P33" s="227">
        <v>-5.1004608563334264</v>
      </c>
    </row>
    <row r="34" spans="1:58" ht="15" customHeight="1">
      <c r="A34" s="223"/>
      <c r="B34" s="223"/>
      <c r="C34" s="224" t="s">
        <v>19</v>
      </c>
      <c r="D34" s="225"/>
      <c r="E34" s="230">
        <v>41.093333333333334</v>
      </c>
      <c r="F34" s="230">
        <v>48.708333333333336</v>
      </c>
      <c r="G34" s="227">
        <v>7.615000000000002</v>
      </c>
      <c r="H34" s="228">
        <v>18.530986372485401</v>
      </c>
      <c r="I34" s="259">
        <v>96356.94666666667</v>
      </c>
      <c r="J34" s="226">
        <v>100290.25</v>
      </c>
      <c r="K34" s="226">
        <v>3933.3033333333296</v>
      </c>
      <c r="L34" s="228">
        <v>4.0820132532219393</v>
      </c>
      <c r="M34" s="260">
        <v>2344.8316028552886</v>
      </c>
      <c r="N34" s="229">
        <v>2058.9957228400344</v>
      </c>
      <c r="O34" s="226">
        <v>-285.83588001525413</v>
      </c>
      <c r="P34" s="227">
        <v>-12.190038707564046</v>
      </c>
    </row>
    <row r="35" spans="1:58" ht="15" customHeight="1">
      <c r="A35" s="231"/>
      <c r="B35" s="231"/>
      <c r="C35" s="232" t="s">
        <v>20</v>
      </c>
      <c r="D35" s="233"/>
      <c r="E35" s="238">
        <v>70.235294117647058</v>
      </c>
      <c r="F35" s="238">
        <v>76.5</v>
      </c>
      <c r="G35" s="235">
        <v>6.264705882352942</v>
      </c>
      <c r="H35" s="236">
        <v>9</v>
      </c>
      <c r="I35" s="261">
        <v>224146.17647058822</v>
      </c>
      <c r="J35" s="234">
        <v>236433.1875</v>
      </c>
      <c r="K35" s="234">
        <v>12287.011029411777</v>
      </c>
      <c r="L35" s="236">
        <v>5.4816955715611062</v>
      </c>
      <c r="M35" s="262">
        <v>3191.3609715242883</v>
      </c>
      <c r="N35" s="237">
        <v>3090.6299019607845</v>
      </c>
      <c r="O35" s="234">
        <v>-100</v>
      </c>
      <c r="P35" s="235">
        <v>-3.1334593890279061</v>
      </c>
    </row>
    <row r="36" spans="1:58" s="265" customFormat="1" ht="13.5" customHeight="1">
      <c r="A36" s="174" t="s">
        <v>358</v>
      </c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63"/>
      <c r="O36" s="263"/>
      <c r="P36" s="263"/>
      <c r="Q36" s="264"/>
      <c r="R36" s="264"/>
      <c r="S36" s="264"/>
      <c r="T36" s="264"/>
      <c r="U36" s="264"/>
      <c r="V36" s="264"/>
      <c r="W36" s="264"/>
      <c r="X36" s="264"/>
      <c r="Y36" s="264"/>
      <c r="Z36" s="264"/>
      <c r="AA36" s="264"/>
      <c r="AB36" s="264"/>
      <c r="AC36" s="264"/>
      <c r="AD36" s="264"/>
      <c r="AE36" s="264"/>
      <c r="AF36" s="264"/>
      <c r="AG36" s="264"/>
      <c r="AH36" s="264"/>
      <c r="AI36" s="264"/>
      <c r="AJ36" s="264"/>
      <c r="AK36" s="264"/>
      <c r="AL36" s="264"/>
      <c r="AM36" s="264"/>
      <c r="AN36" s="264"/>
      <c r="AO36" s="264"/>
      <c r="AP36" s="264"/>
      <c r="AQ36" s="264"/>
      <c r="AR36" s="264"/>
      <c r="AS36" s="264"/>
      <c r="AT36" s="264"/>
      <c r="AU36" s="264"/>
      <c r="AV36" s="264"/>
      <c r="AW36" s="264"/>
      <c r="AX36" s="264"/>
      <c r="AY36" s="264"/>
      <c r="AZ36" s="264"/>
      <c r="BA36" s="264"/>
      <c r="BB36" s="264"/>
      <c r="BC36" s="264"/>
      <c r="BD36" s="264"/>
      <c r="BE36" s="264"/>
      <c r="BF36" s="264"/>
    </row>
    <row r="37" spans="1:58" s="265" customFormat="1" ht="13.5" customHeight="1">
      <c r="A37" s="179" t="s">
        <v>359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64"/>
      <c r="L37" s="264"/>
      <c r="M37" s="264"/>
      <c r="N37" s="264"/>
      <c r="O37" s="264"/>
      <c r="P37" s="264"/>
      <c r="Q37" s="264"/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E37" s="264"/>
      <c r="AF37" s="264"/>
      <c r="AG37" s="264"/>
      <c r="AH37" s="264"/>
      <c r="AI37" s="264"/>
      <c r="AJ37" s="264"/>
      <c r="AK37" s="264"/>
      <c r="AL37" s="264"/>
      <c r="AM37" s="264"/>
      <c r="AN37" s="264"/>
      <c r="AO37" s="264"/>
      <c r="AP37" s="264"/>
      <c r="AQ37" s="264"/>
      <c r="AR37" s="264"/>
      <c r="AS37" s="264"/>
      <c r="AT37" s="264"/>
      <c r="AU37" s="264"/>
      <c r="AV37" s="264"/>
      <c r="AW37" s="264"/>
      <c r="AX37" s="264"/>
      <c r="AY37" s="264"/>
      <c r="AZ37" s="264"/>
      <c r="BA37" s="264"/>
      <c r="BB37" s="264"/>
      <c r="BC37" s="264"/>
      <c r="BD37" s="264"/>
      <c r="BE37" s="264"/>
      <c r="BF37" s="264"/>
    </row>
    <row r="38" spans="1:58" ht="12" customHeight="1">
      <c r="A38" s="180" t="s">
        <v>360</v>
      </c>
    </row>
    <row r="39" spans="1:58" ht="12" customHeight="1">
      <c r="A39" s="180"/>
    </row>
    <row r="40" spans="1:58" ht="15" customHeight="1">
      <c r="B40" s="266"/>
      <c r="C40" s="267" t="s">
        <v>238</v>
      </c>
      <c r="D40" s="268"/>
      <c r="E40" s="269" t="s">
        <v>25</v>
      </c>
      <c r="F40" s="269"/>
      <c r="G40" s="270" t="s">
        <v>21</v>
      </c>
      <c r="H40" s="271"/>
      <c r="I40" s="272"/>
      <c r="J40" s="272"/>
      <c r="K40" s="271"/>
      <c r="L40" s="272"/>
      <c r="M40" s="273"/>
      <c r="N40" s="271"/>
      <c r="O40" s="271"/>
      <c r="P40" s="271"/>
      <c r="Q40" s="274"/>
      <c r="R40" s="246"/>
      <c r="S40" s="246"/>
      <c r="T40" s="246"/>
      <c r="U40" s="246"/>
      <c r="V40" s="246"/>
    </row>
    <row r="41" spans="1:58" ht="15" customHeight="1">
      <c r="A41" s="275"/>
      <c r="B41" s="276"/>
      <c r="C41" s="277"/>
      <c r="D41" s="278"/>
      <c r="E41" s="279" t="s">
        <v>10</v>
      </c>
      <c r="F41" s="279"/>
      <c r="G41" s="280" t="s">
        <v>386</v>
      </c>
      <c r="H41" s="281"/>
      <c r="I41" s="223"/>
      <c r="J41" s="224"/>
      <c r="K41" s="281"/>
      <c r="L41" s="224"/>
      <c r="M41" s="223"/>
      <c r="N41" s="281"/>
      <c r="O41" s="281"/>
      <c r="P41" s="281"/>
      <c r="Q41" s="282"/>
      <c r="R41" s="246"/>
      <c r="S41" s="246"/>
      <c r="T41" s="246"/>
      <c r="U41" s="246"/>
      <c r="V41" s="246"/>
    </row>
    <row r="42" spans="1:58" ht="15" customHeight="1">
      <c r="A42" s="275"/>
      <c r="B42" s="283"/>
      <c r="C42" s="284"/>
      <c r="D42" s="285"/>
      <c r="E42" s="286" t="s">
        <v>26</v>
      </c>
      <c r="F42" s="286"/>
      <c r="G42" s="287" t="s">
        <v>22</v>
      </c>
      <c r="H42" s="288"/>
      <c r="I42" s="232"/>
      <c r="J42" s="232"/>
      <c r="K42" s="288"/>
      <c r="L42" s="232"/>
      <c r="M42" s="231"/>
      <c r="N42" s="288"/>
      <c r="O42" s="288"/>
      <c r="P42" s="288"/>
      <c r="Q42" s="289"/>
      <c r="R42" s="246"/>
      <c r="S42" s="246"/>
      <c r="T42" s="246"/>
      <c r="U42" s="246"/>
      <c r="V42" s="246"/>
    </row>
    <row r="43" spans="1:58" ht="6.4" customHeight="1">
      <c r="A43" s="275"/>
      <c r="B43" s="290"/>
      <c r="C43" s="291"/>
      <c r="D43" s="290"/>
      <c r="E43" s="292"/>
      <c r="F43" s="292"/>
      <c r="G43" s="293"/>
      <c r="H43" s="281"/>
      <c r="I43" s="294"/>
      <c r="J43" s="294"/>
      <c r="K43" s="281"/>
      <c r="L43" s="294"/>
      <c r="M43" s="223"/>
      <c r="N43" s="281"/>
      <c r="O43" s="281"/>
      <c r="P43" s="281"/>
      <c r="Q43" s="281"/>
      <c r="R43" s="246"/>
      <c r="S43" s="246"/>
      <c r="T43" s="246"/>
      <c r="U43" s="246"/>
      <c r="V43" s="246"/>
    </row>
    <row r="44" spans="1:58" ht="15" customHeight="1">
      <c r="B44" s="266"/>
      <c r="C44" s="267" t="s">
        <v>237</v>
      </c>
      <c r="D44" s="268"/>
      <c r="E44" s="269" t="s">
        <v>27</v>
      </c>
      <c r="F44" s="269"/>
      <c r="G44" s="270" t="s">
        <v>274</v>
      </c>
      <c r="H44" s="271"/>
      <c r="I44" s="272"/>
      <c r="J44" s="272"/>
      <c r="K44" s="271"/>
      <c r="L44" s="272"/>
      <c r="M44" s="273"/>
      <c r="N44" s="271"/>
      <c r="O44" s="271"/>
      <c r="P44" s="271"/>
      <c r="Q44" s="274"/>
      <c r="R44" s="246"/>
      <c r="S44" s="246"/>
      <c r="T44" s="246"/>
      <c r="U44" s="246"/>
      <c r="V44" s="246"/>
    </row>
    <row r="45" spans="1:58" ht="15" customHeight="1">
      <c r="A45" s="275"/>
      <c r="B45" s="276"/>
      <c r="C45" s="277"/>
      <c r="D45" s="278"/>
      <c r="E45" s="279" t="s">
        <v>28</v>
      </c>
      <c r="F45" s="279"/>
      <c r="G45" s="280" t="s">
        <v>387</v>
      </c>
      <c r="H45" s="281"/>
      <c r="I45" s="224"/>
      <c r="J45" s="224"/>
      <c r="K45" s="281"/>
      <c r="L45" s="224"/>
      <c r="M45" s="223"/>
      <c r="N45" s="281"/>
      <c r="O45" s="281"/>
      <c r="P45" s="281"/>
      <c r="Q45" s="282"/>
      <c r="R45" s="246"/>
      <c r="S45" s="246"/>
      <c r="T45" s="246"/>
      <c r="U45" s="246"/>
      <c r="V45" s="246"/>
    </row>
    <row r="46" spans="1:58" ht="15" customHeight="1">
      <c r="A46" s="275"/>
      <c r="B46" s="276"/>
      <c r="C46" s="277"/>
      <c r="D46" s="278"/>
      <c r="E46" s="279" t="s">
        <v>29</v>
      </c>
      <c r="F46" s="279"/>
      <c r="G46" s="280" t="s">
        <v>275</v>
      </c>
      <c r="H46" s="281"/>
      <c r="I46" s="224"/>
      <c r="J46" s="224"/>
      <c r="K46" s="281"/>
      <c r="L46" s="224"/>
      <c r="M46" s="223"/>
      <c r="N46" s="281"/>
      <c r="O46" s="281"/>
      <c r="P46" s="281"/>
      <c r="Q46" s="282"/>
      <c r="R46" s="246"/>
      <c r="S46" s="246"/>
      <c r="T46" s="246"/>
      <c r="U46" s="246"/>
      <c r="V46" s="246"/>
    </row>
    <row r="47" spans="1:58" ht="15" customHeight="1">
      <c r="A47" s="275"/>
      <c r="B47" s="283"/>
      <c r="C47" s="284"/>
      <c r="D47" s="285"/>
      <c r="E47" s="286" t="s">
        <v>30</v>
      </c>
      <c r="F47" s="286"/>
      <c r="G47" s="287" t="s">
        <v>23</v>
      </c>
      <c r="H47" s="288"/>
      <c r="I47" s="232"/>
      <c r="J47" s="232"/>
      <c r="K47" s="288"/>
      <c r="L47" s="232"/>
      <c r="M47" s="231"/>
      <c r="N47" s="288"/>
      <c r="O47" s="288"/>
      <c r="P47" s="288"/>
      <c r="Q47" s="289"/>
      <c r="R47" s="246"/>
      <c r="S47" s="246"/>
      <c r="T47" s="246"/>
      <c r="U47" s="246"/>
      <c r="V47" s="246"/>
    </row>
    <row r="48" spans="1:58" ht="6.4" customHeight="1">
      <c r="A48" s="275"/>
      <c r="B48" s="290"/>
      <c r="C48" s="291"/>
      <c r="D48" s="290"/>
      <c r="E48" s="292"/>
      <c r="F48" s="292"/>
      <c r="G48" s="293"/>
      <c r="H48" s="281"/>
      <c r="I48" s="294"/>
      <c r="J48" s="294"/>
      <c r="K48" s="281"/>
      <c r="L48" s="294"/>
      <c r="M48" s="223"/>
      <c r="N48" s="281"/>
      <c r="O48" s="281"/>
      <c r="P48" s="281"/>
      <c r="Q48" s="281"/>
      <c r="R48" s="246"/>
      <c r="S48" s="246"/>
      <c r="T48" s="246"/>
      <c r="U48" s="246"/>
      <c r="V48" s="246"/>
    </row>
    <row r="49" spans="1:22" ht="15" customHeight="1">
      <c r="B49" s="266"/>
      <c r="C49" s="267" t="s">
        <v>236</v>
      </c>
      <c r="D49" s="268"/>
      <c r="E49" s="269" t="s">
        <v>18</v>
      </c>
      <c r="F49" s="269"/>
      <c r="G49" s="270" t="s">
        <v>24</v>
      </c>
      <c r="H49" s="271"/>
      <c r="I49" s="272"/>
      <c r="J49" s="272"/>
      <c r="K49" s="271"/>
      <c r="L49" s="272"/>
      <c r="M49" s="273"/>
      <c r="N49" s="271"/>
      <c r="O49" s="271"/>
      <c r="P49" s="271"/>
      <c r="Q49" s="274"/>
      <c r="R49" s="246"/>
      <c r="S49" s="246"/>
      <c r="T49" s="246"/>
      <c r="U49" s="246"/>
      <c r="V49" s="246"/>
    </row>
    <row r="50" spans="1:22" ht="15" customHeight="1">
      <c r="A50" s="275"/>
      <c r="B50" s="276"/>
      <c r="C50" s="277"/>
      <c r="D50" s="278"/>
      <c r="E50" s="279" t="s">
        <v>19</v>
      </c>
      <c r="F50" s="279"/>
      <c r="G50" s="280" t="s">
        <v>389</v>
      </c>
      <c r="H50" s="281"/>
      <c r="I50" s="224"/>
      <c r="J50" s="224"/>
      <c r="K50" s="281"/>
      <c r="L50" s="224"/>
      <c r="M50" s="223"/>
      <c r="N50" s="281"/>
      <c r="O50" s="281"/>
      <c r="P50" s="281"/>
      <c r="Q50" s="282"/>
      <c r="R50" s="246"/>
      <c r="S50" s="246"/>
      <c r="T50" s="246"/>
      <c r="U50" s="246"/>
      <c r="V50" s="246"/>
    </row>
    <row r="51" spans="1:22" ht="15" customHeight="1">
      <c r="A51" s="275"/>
      <c r="B51" s="283"/>
      <c r="C51" s="284"/>
      <c r="D51" s="285"/>
      <c r="E51" s="286" t="s">
        <v>20</v>
      </c>
      <c r="F51" s="286"/>
      <c r="G51" s="287" t="s">
        <v>276</v>
      </c>
      <c r="H51" s="288"/>
      <c r="I51" s="232"/>
      <c r="J51" s="232"/>
      <c r="K51" s="288"/>
      <c r="L51" s="232"/>
      <c r="M51" s="231"/>
      <c r="N51" s="288"/>
      <c r="O51" s="288"/>
      <c r="P51" s="288"/>
      <c r="Q51" s="289"/>
      <c r="R51" s="246"/>
      <c r="S51" s="246"/>
      <c r="T51" s="246"/>
      <c r="U51" s="246"/>
      <c r="V51" s="246"/>
    </row>
    <row r="52" spans="1:22" ht="13.5" customHeight="1">
      <c r="A52" s="275"/>
      <c r="B52" s="275"/>
      <c r="D52" s="295"/>
      <c r="F52" s="295"/>
    </row>
    <row r="54" spans="1:22" ht="15" customHeight="1">
      <c r="C54" s="296"/>
      <c r="E54" s="297"/>
      <c r="G54" s="297"/>
      <c r="K54" s="297"/>
      <c r="M54" s="297"/>
      <c r="Q54" s="297"/>
      <c r="S54" s="297"/>
    </row>
  </sheetData>
  <mergeCells count="24">
    <mergeCell ref="I20:L20"/>
    <mergeCell ref="M20:P20"/>
    <mergeCell ref="A5:D5"/>
    <mergeCell ref="A1:V1"/>
    <mergeCell ref="A3:D4"/>
    <mergeCell ref="E3:J3"/>
    <mergeCell ref="K3:P3"/>
    <mergeCell ref="Q3:V3"/>
    <mergeCell ref="C49:C51"/>
    <mergeCell ref="E49:F49"/>
    <mergeCell ref="E50:F50"/>
    <mergeCell ref="E51:F51"/>
    <mergeCell ref="A20:D21"/>
    <mergeCell ref="C44:C47"/>
    <mergeCell ref="E44:F44"/>
    <mergeCell ref="E45:F45"/>
    <mergeCell ref="E46:F46"/>
    <mergeCell ref="A22:D22"/>
    <mergeCell ref="C40:C42"/>
    <mergeCell ref="E40:F40"/>
    <mergeCell ref="E41:F41"/>
    <mergeCell ref="E42:F42"/>
    <mergeCell ref="E47:F47"/>
    <mergeCell ref="E20:H20"/>
  </mergeCells>
  <phoneticPr fontId="11"/>
  <pageMargins left="0.39370078740157483" right="0" top="0.47244094488188981" bottom="0.15748031496062992" header="0.11811023622047245" footer="0"/>
  <pageSetup paperSize="9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92"/>
  <sheetViews>
    <sheetView view="pageBreakPreview" zoomScale="90" zoomScaleNormal="90" zoomScaleSheetLayoutView="90" workbookViewId="0">
      <pane ySplit="5" topLeftCell="A6" activePane="bottomLeft" state="frozen"/>
      <selection pane="bottomLeft" activeCell="F1" sqref="F1"/>
    </sheetView>
  </sheetViews>
  <sheetFormatPr defaultRowHeight="12"/>
  <cols>
    <col min="1" max="1" width="1.7109375" style="58" customWidth="1"/>
    <col min="2" max="2" width="4.5703125" style="187" customWidth="1"/>
    <col min="3" max="3" width="4.28515625" style="187" customWidth="1"/>
    <col min="4" max="4" width="40.7109375" style="58" customWidth="1"/>
    <col min="5" max="5" width="8.42578125" style="58" customWidth="1"/>
    <col min="6" max="6" width="8.5703125" style="58" customWidth="1"/>
    <col min="7" max="7" width="14.140625" style="58" customWidth="1"/>
    <col min="8" max="9" width="8.5703125" style="58" customWidth="1"/>
    <col min="10" max="10" width="14.140625" style="58" customWidth="1"/>
    <col min="11" max="11" width="3.7109375" style="58" customWidth="1"/>
    <col min="12" max="12" width="4.5703125" style="187" customWidth="1"/>
    <col min="13" max="13" width="4.28515625" style="187" customWidth="1"/>
    <col min="14" max="14" width="40.7109375" style="58" customWidth="1"/>
    <col min="15" max="16" width="8.5703125" style="58" customWidth="1"/>
    <col min="17" max="17" width="14.140625" style="58" customWidth="1"/>
    <col min="18" max="19" width="8.5703125" style="58" customWidth="1"/>
    <col min="20" max="20" width="14.140625" style="58" customWidth="1"/>
    <col min="21" max="16384" width="9.140625" style="58"/>
  </cols>
  <sheetData>
    <row r="1" spans="2:20" ht="17.25">
      <c r="B1" s="55" t="s">
        <v>380</v>
      </c>
      <c r="C1" s="56"/>
      <c r="D1" s="57"/>
      <c r="E1" s="57"/>
      <c r="F1" s="57"/>
      <c r="G1" s="57"/>
      <c r="H1" s="57"/>
      <c r="I1" s="57"/>
      <c r="J1" s="57"/>
      <c r="K1" s="57"/>
      <c r="L1" s="55"/>
      <c r="M1" s="56"/>
      <c r="N1" s="57"/>
      <c r="O1" s="57"/>
      <c r="P1" s="57"/>
      <c r="Q1" s="57"/>
      <c r="R1" s="57"/>
      <c r="S1" s="57"/>
      <c r="T1" s="57"/>
    </row>
    <row r="2" spans="2:20" s="60" customFormat="1" thickBot="1">
      <c r="B2" s="59" t="s">
        <v>251</v>
      </c>
      <c r="C2" s="59"/>
      <c r="L2" s="59"/>
      <c r="M2" s="59"/>
      <c r="Q2" s="61"/>
      <c r="T2" s="61"/>
    </row>
    <row r="3" spans="2:20" s="60" customFormat="1" ht="13.5" customHeight="1" thickTop="1">
      <c r="B3" s="62" t="s">
        <v>90</v>
      </c>
      <c r="C3" s="62"/>
      <c r="D3" s="62"/>
      <c r="E3" s="63" t="s">
        <v>345</v>
      </c>
      <c r="F3" s="64"/>
      <c r="G3" s="64"/>
      <c r="H3" s="63" t="s">
        <v>346</v>
      </c>
      <c r="I3" s="64"/>
      <c r="J3" s="64"/>
      <c r="L3" s="62" t="s">
        <v>90</v>
      </c>
      <c r="M3" s="62"/>
      <c r="N3" s="62"/>
      <c r="O3" s="63" t="str">
        <f>+E3</f>
        <v>平成27年</v>
      </c>
      <c r="P3" s="64"/>
      <c r="Q3" s="65"/>
      <c r="R3" s="64" t="str">
        <f>+H3</f>
        <v>平成28年</v>
      </c>
      <c r="S3" s="64"/>
      <c r="T3" s="64"/>
    </row>
    <row r="4" spans="2:20" s="60" customFormat="1" ht="24.75" customHeight="1" thickBot="1">
      <c r="B4" s="66"/>
      <c r="C4" s="66"/>
      <c r="D4" s="66"/>
      <c r="E4" s="67" t="s">
        <v>91</v>
      </c>
      <c r="F4" s="68" t="s">
        <v>92</v>
      </c>
      <c r="G4" s="69" t="s">
        <v>226</v>
      </c>
      <c r="H4" s="67" t="s">
        <v>91</v>
      </c>
      <c r="I4" s="68" t="s">
        <v>92</v>
      </c>
      <c r="J4" s="69" t="s">
        <v>226</v>
      </c>
      <c r="L4" s="66"/>
      <c r="M4" s="66"/>
      <c r="N4" s="66"/>
      <c r="O4" s="68" t="s">
        <v>91</v>
      </c>
      <c r="P4" s="68" t="s">
        <v>92</v>
      </c>
      <c r="Q4" s="70" t="s">
        <v>226</v>
      </c>
      <c r="R4" s="70" t="s">
        <v>91</v>
      </c>
      <c r="S4" s="68" t="s">
        <v>92</v>
      </c>
      <c r="T4" s="69" t="s">
        <v>226</v>
      </c>
    </row>
    <row r="5" spans="2:20" s="60" customFormat="1" ht="13.5" customHeight="1" thickTop="1">
      <c r="B5" s="71" t="s">
        <v>284</v>
      </c>
      <c r="C5" s="71"/>
      <c r="D5" s="71"/>
      <c r="E5" s="72">
        <v>242</v>
      </c>
      <c r="F5" s="73">
        <v>7240</v>
      </c>
      <c r="G5" s="74">
        <v>18845514</v>
      </c>
      <c r="H5" s="72">
        <v>218</v>
      </c>
      <c r="I5" s="73">
        <v>7687</v>
      </c>
      <c r="J5" s="73">
        <v>17041257</v>
      </c>
      <c r="L5" s="75" t="s">
        <v>160</v>
      </c>
      <c r="M5" s="76" t="s">
        <v>161</v>
      </c>
      <c r="N5" s="77"/>
      <c r="O5" s="78">
        <v>4</v>
      </c>
      <c r="P5" s="79">
        <v>180</v>
      </c>
      <c r="Q5" s="79">
        <v>219270</v>
      </c>
      <c r="R5" s="80">
        <v>4</v>
      </c>
      <c r="S5" s="81">
        <v>216</v>
      </c>
      <c r="T5" s="81">
        <v>344842</v>
      </c>
    </row>
    <row r="6" spans="2:20" s="88" customFormat="1" ht="13.5" customHeight="1">
      <c r="B6" s="82" t="s">
        <v>93</v>
      </c>
      <c r="C6" s="83" t="s">
        <v>94</v>
      </c>
      <c r="D6" s="84"/>
      <c r="E6" s="85">
        <v>104</v>
      </c>
      <c r="F6" s="86">
        <v>3944</v>
      </c>
      <c r="G6" s="87">
        <v>9416258</v>
      </c>
      <c r="H6" s="85">
        <v>95</v>
      </c>
      <c r="I6" s="86">
        <v>4337</v>
      </c>
      <c r="J6" s="86">
        <v>9415126</v>
      </c>
      <c r="L6" s="89" t="s">
        <v>95</v>
      </c>
      <c r="M6" s="90" t="s">
        <v>162</v>
      </c>
      <c r="N6" s="91" t="s">
        <v>163</v>
      </c>
      <c r="O6" s="92">
        <v>1</v>
      </c>
      <c r="P6" s="92">
        <v>74</v>
      </c>
      <c r="Q6" s="93" t="s">
        <v>361</v>
      </c>
      <c r="R6" s="94">
        <v>2</v>
      </c>
      <c r="S6" s="95">
        <v>180</v>
      </c>
      <c r="T6" s="96" t="s">
        <v>361</v>
      </c>
    </row>
    <row r="7" spans="2:20" s="60" customFormat="1" ht="13.5" customHeight="1">
      <c r="B7" s="89" t="s">
        <v>95</v>
      </c>
      <c r="C7" s="90" t="s">
        <v>96</v>
      </c>
      <c r="D7" s="97" t="s">
        <v>97</v>
      </c>
      <c r="E7" s="94">
        <v>12</v>
      </c>
      <c r="F7" s="95">
        <v>526</v>
      </c>
      <c r="G7" s="98">
        <v>2234660</v>
      </c>
      <c r="H7" s="94">
        <v>13</v>
      </c>
      <c r="I7" s="95">
        <v>657</v>
      </c>
      <c r="J7" s="95">
        <v>2205389</v>
      </c>
      <c r="L7" s="99" t="s">
        <v>95</v>
      </c>
      <c r="M7" s="100" t="s">
        <v>164</v>
      </c>
      <c r="N7" s="101" t="s">
        <v>165</v>
      </c>
      <c r="O7" s="102">
        <v>2</v>
      </c>
      <c r="P7" s="102">
        <v>92</v>
      </c>
      <c r="Q7" s="96" t="s">
        <v>361</v>
      </c>
      <c r="R7" s="103">
        <v>1</v>
      </c>
      <c r="S7" s="104">
        <v>23</v>
      </c>
      <c r="T7" s="96" t="s">
        <v>361</v>
      </c>
    </row>
    <row r="8" spans="2:20" s="60" customFormat="1" ht="13.5" customHeight="1">
      <c r="B8" s="99" t="s">
        <v>95</v>
      </c>
      <c r="C8" s="100" t="s">
        <v>98</v>
      </c>
      <c r="D8" s="105" t="s">
        <v>99</v>
      </c>
      <c r="E8" s="103">
        <v>42</v>
      </c>
      <c r="F8" s="104">
        <v>1397</v>
      </c>
      <c r="G8" s="106">
        <v>2594128</v>
      </c>
      <c r="H8" s="103">
        <v>36</v>
      </c>
      <c r="I8" s="104">
        <v>1290</v>
      </c>
      <c r="J8" s="104">
        <v>2389118</v>
      </c>
      <c r="L8" s="107" t="s">
        <v>95</v>
      </c>
      <c r="M8" s="108" t="s">
        <v>166</v>
      </c>
      <c r="N8" s="109" t="s">
        <v>167</v>
      </c>
      <c r="O8" s="110">
        <v>1</v>
      </c>
      <c r="P8" s="110">
        <v>14</v>
      </c>
      <c r="Q8" s="111" t="s">
        <v>361</v>
      </c>
      <c r="R8" s="112">
        <v>1</v>
      </c>
      <c r="S8" s="113">
        <v>13</v>
      </c>
      <c r="T8" s="96" t="s">
        <v>361</v>
      </c>
    </row>
    <row r="9" spans="2:20" s="60" customFormat="1" ht="13.5" customHeight="1">
      <c r="B9" s="99" t="s">
        <v>95</v>
      </c>
      <c r="C9" s="100" t="s">
        <v>100</v>
      </c>
      <c r="D9" s="105" t="s">
        <v>101</v>
      </c>
      <c r="E9" s="103">
        <v>6</v>
      </c>
      <c r="F9" s="104">
        <v>343</v>
      </c>
      <c r="G9" s="106">
        <v>1002707</v>
      </c>
      <c r="H9" s="103">
        <v>7</v>
      </c>
      <c r="I9" s="104">
        <v>426</v>
      </c>
      <c r="J9" s="104">
        <v>1087294</v>
      </c>
      <c r="L9" s="114" t="s">
        <v>168</v>
      </c>
      <c r="M9" s="115" t="s">
        <v>169</v>
      </c>
      <c r="N9" s="116"/>
      <c r="O9" s="117" t="s">
        <v>235</v>
      </c>
      <c r="P9" s="117" t="s">
        <v>235</v>
      </c>
      <c r="Q9" s="117" t="s">
        <v>259</v>
      </c>
      <c r="R9" s="118" t="s">
        <v>235</v>
      </c>
      <c r="S9" s="117" t="s">
        <v>235</v>
      </c>
      <c r="T9" s="119" t="s">
        <v>259</v>
      </c>
    </row>
    <row r="10" spans="2:20" s="60" customFormat="1" ht="13.5" customHeight="1">
      <c r="B10" s="99" t="s">
        <v>95</v>
      </c>
      <c r="C10" s="100" t="s">
        <v>102</v>
      </c>
      <c r="D10" s="105" t="s">
        <v>103</v>
      </c>
      <c r="E10" s="103">
        <v>3</v>
      </c>
      <c r="F10" s="104">
        <v>31</v>
      </c>
      <c r="G10" s="96" t="s">
        <v>328</v>
      </c>
      <c r="H10" s="103">
        <v>2</v>
      </c>
      <c r="I10" s="104">
        <v>38</v>
      </c>
      <c r="J10" s="96" t="s">
        <v>364</v>
      </c>
      <c r="L10" s="75" t="s">
        <v>170</v>
      </c>
      <c r="M10" s="115" t="s">
        <v>171</v>
      </c>
      <c r="N10" s="116"/>
      <c r="O10" s="79">
        <v>13</v>
      </c>
      <c r="P10" s="79">
        <v>114</v>
      </c>
      <c r="Q10" s="79">
        <v>538840</v>
      </c>
      <c r="R10" s="80">
        <v>9</v>
      </c>
      <c r="S10" s="81">
        <v>105</v>
      </c>
      <c r="T10" s="81">
        <v>446906</v>
      </c>
    </row>
    <row r="11" spans="2:20" s="60" customFormat="1" ht="13.5" customHeight="1">
      <c r="B11" s="99" t="s">
        <v>95</v>
      </c>
      <c r="C11" s="100" t="s">
        <v>104</v>
      </c>
      <c r="D11" s="105" t="s">
        <v>105</v>
      </c>
      <c r="E11" s="103">
        <v>17</v>
      </c>
      <c r="F11" s="104">
        <v>305</v>
      </c>
      <c r="G11" s="106">
        <v>374872</v>
      </c>
      <c r="H11" s="103">
        <v>14</v>
      </c>
      <c r="I11" s="104">
        <v>290</v>
      </c>
      <c r="J11" s="104">
        <v>348781</v>
      </c>
      <c r="L11" s="120" t="s">
        <v>95</v>
      </c>
      <c r="M11" s="100" t="s">
        <v>172</v>
      </c>
      <c r="N11" s="101" t="s">
        <v>173</v>
      </c>
      <c r="O11" s="102">
        <v>2</v>
      </c>
      <c r="P11" s="121">
        <v>21</v>
      </c>
      <c r="Q11" s="96" t="s">
        <v>352</v>
      </c>
      <c r="R11" s="103">
        <v>1</v>
      </c>
      <c r="S11" s="122">
        <v>21</v>
      </c>
      <c r="T11" s="96" t="s">
        <v>328</v>
      </c>
    </row>
    <row r="12" spans="2:20" s="60" customFormat="1" ht="13.5" customHeight="1">
      <c r="B12" s="99"/>
      <c r="C12" s="123" t="s">
        <v>256</v>
      </c>
      <c r="D12" s="105" t="s">
        <v>255</v>
      </c>
      <c r="E12" s="103">
        <v>1</v>
      </c>
      <c r="F12" s="104">
        <v>123</v>
      </c>
      <c r="G12" s="96" t="s">
        <v>365</v>
      </c>
      <c r="H12" s="103">
        <v>1</v>
      </c>
      <c r="I12" s="104">
        <v>123</v>
      </c>
      <c r="J12" s="96" t="s">
        <v>364</v>
      </c>
      <c r="L12" s="120" t="s">
        <v>95</v>
      </c>
      <c r="M12" s="100" t="s">
        <v>174</v>
      </c>
      <c r="N12" s="101" t="s">
        <v>175</v>
      </c>
      <c r="O12" s="102">
        <v>5</v>
      </c>
      <c r="P12" s="121">
        <v>36</v>
      </c>
      <c r="Q12" s="102">
        <v>269127</v>
      </c>
      <c r="R12" s="103">
        <v>4</v>
      </c>
      <c r="S12" s="122">
        <v>32</v>
      </c>
      <c r="T12" s="96" t="s">
        <v>328</v>
      </c>
    </row>
    <row r="13" spans="2:20" s="60" customFormat="1" ht="13.5" customHeight="1">
      <c r="B13" s="107" t="s">
        <v>95</v>
      </c>
      <c r="C13" s="108" t="s">
        <v>106</v>
      </c>
      <c r="D13" s="124" t="s">
        <v>107</v>
      </c>
      <c r="E13" s="112">
        <v>23</v>
      </c>
      <c r="F13" s="113">
        <v>1219</v>
      </c>
      <c r="G13" s="125">
        <v>2494227</v>
      </c>
      <c r="H13" s="112">
        <v>22</v>
      </c>
      <c r="I13" s="113">
        <v>1513</v>
      </c>
      <c r="J13" s="113">
        <v>2649114</v>
      </c>
      <c r="L13" s="120"/>
      <c r="M13" s="100">
        <v>218</v>
      </c>
      <c r="N13" s="101" t="s">
        <v>176</v>
      </c>
      <c r="O13" s="96">
        <v>5</v>
      </c>
      <c r="P13" s="126">
        <v>51</v>
      </c>
      <c r="Q13" s="96">
        <v>237839</v>
      </c>
      <c r="R13" s="127">
        <v>4</v>
      </c>
      <c r="S13" s="128">
        <v>52</v>
      </c>
      <c r="T13" s="96" t="s">
        <v>328</v>
      </c>
    </row>
    <row r="14" spans="2:20" s="88" customFormat="1" ht="13.5" customHeight="1">
      <c r="B14" s="75" t="s">
        <v>108</v>
      </c>
      <c r="C14" s="115" t="s">
        <v>109</v>
      </c>
      <c r="D14" s="116"/>
      <c r="E14" s="80">
        <v>7</v>
      </c>
      <c r="F14" s="81">
        <v>153</v>
      </c>
      <c r="G14" s="129">
        <v>2427372</v>
      </c>
      <c r="H14" s="80">
        <v>7</v>
      </c>
      <c r="I14" s="81">
        <v>181</v>
      </c>
      <c r="J14" s="81">
        <v>960454</v>
      </c>
      <c r="L14" s="120"/>
      <c r="M14" s="100">
        <v>219</v>
      </c>
      <c r="N14" s="101" t="s">
        <v>357</v>
      </c>
      <c r="O14" s="102">
        <v>1</v>
      </c>
      <c r="P14" s="121">
        <v>6</v>
      </c>
      <c r="Q14" s="111" t="s">
        <v>355</v>
      </c>
      <c r="R14" s="118" t="s">
        <v>235</v>
      </c>
      <c r="S14" s="117" t="s">
        <v>235</v>
      </c>
      <c r="T14" s="130" t="s">
        <v>259</v>
      </c>
    </row>
    <row r="15" spans="2:20" s="60" customFormat="1" ht="13.5" customHeight="1">
      <c r="B15" s="99" t="s">
        <v>95</v>
      </c>
      <c r="C15" s="100" t="s">
        <v>110</v>
      </c>
      <c r="D15" s="105" t="s">
        <v>111</v>
      </c>
      <c r="E15" s="103">
        <v>3</v>
      </c>
      <c r="F15" s="104">
        <v>104</v>
      </c>
      <c r="G15" s="106">
        <v>377537</v>
      </c>
      <c r="H15" s="103">
        <v>3</v>
      </c>
      <c r="I15" s="104">
        <v>127</v>
      </c>
      <c r="J15" s="104">
        <v>330666</v>
      </c>
      <c r="L15" s="75" t="s">
        <v>177</v>
      </c>
      <c r="M15" s="115" t="s">
        <v>178</v>
      </c>
      <c r="N15" s="116"/>
      <c r="O15" s="81">
        <v>3</v>
      </c>
      <c r="P15" s="81">
        <v>56</v>
      </c>
      <c r="Q15" s="129">
        <v>94053</v>
      </c>
      <c r="R15" s="80">
        <v>2</v>
      </c>
      <c r="S15" s="81">
        <v>63</v>
      </c>
      <c r="T15" s="131" t="s">
        <v>363</v>
      </c>
    </row>
    <row r="16" spans="2:20" s="60" customFormat="1" ht="13.5" customHeight="1">
      <c r="B16" s="99" t="s">
        <v>95</v>
      </c>
      <c r="C16" s="100" t="s">
        <v>112</v>
      </c>
      <c r="D16" s="105" t="s">
        <v>113</v>
      </c>
      <c r="E16" s="103">
        <v>2</v>
      </c>
      <c r="F16" s="104">
        <v>10</v>
      </c>
      <c r="G16" s="96" t="s">
        <v>366</v>
      </c>
      <c r="H16" s="103">
        <v>2</v>
      </c>
      <c r="I16" s="104">
        <v>9</v>
      </c>
      <c r="J16" s="96" t="s">
        <v>328</v>
      </c>
      <c r="L16" s="120"/>
      <c r="M16" s="100" t="s">
        <v>179</v>
      </c>
      <c r="N16" s="101" t="s">
        <v>180</v>
      </c>
      <c r="O16" s="104">
        <v>3</v>
      </c>
      <c r="P16" s="122">
        <v>56</v>
      </c>
      <c r="Q16" s="106">
        <v>94053</v>
      </c>
      <c r="R16" s="103">
        <v>2</v>
      </c>
      <c r="S16" s="122">
        <v>63</v>
      </c>
      <c r="T16" s="96" t="s">
        <v>328</v>
      </c>
    </row>
    <row r="17" spans="1:20" s="60" customFormat="1" ht="13.5" customHeight="1">
      <c r="B17" s="107" t="s">
        <v>95</v>
      </c>
      <c r="C17" s="108" t="s">
        <v>114</v>
      </c>
      <c r="D17" s="124" t="s">
        <v>115</v>
      </c>
      <c r="E17" s="112">
        <v>2</v>
      </c>
      <c r="F17" s="113">
        <v>39</v>
      </c>
      <c r="G17" s="96" t="s">
        <v>366</v>
      </c>
      <c r="H17" s="103">
        <v>2</v>
      </c>
      <c r="I17" s="104">
        <v>45</v>
      </c>
      <c r="J17" s="96" t="s">
        <v>328</v>
      </c>
      <c r="L17" s="75" t="s">
        <v>181</v>
      </c>
      <c r="M17" s="115" t="s">
        <v>182</v>
      </c>
      <c r="N17" s="116"/>
      <c r="O17" s="81">
        <v>1</v>
      </c>
      <c r="P17" s="81">
        <v>12</v>
      </c>
      <c r="Q17" s="132" t="s">
        <v>328</v>
      </c>
      <c r="R17" s="133" t="s">
        <v>235</v>
      </c>
      <c r="S17" s="119" t="s">
        <v>235</v>
      </c>
      <c r="T17" s="119" t="s">
        <v>235</v>
      </c>
    </row>
    <row r="18" spans="1:20" s="88" customFormat="1" ht="13.5" customHeight="1">
      <c r="B18" s="114" t="s">
        <v>116</v>
      </c>
      <c r="C18" s="115" t="s">
        <v>117</v>
      </c>
      <c r="D18" s="116"/>
      <c r="E18" s="72">
        <v>17</v>
      </c>
      <c r="F18" s="73">
        <v>337</v>
      </c>
      <c r="G18" s="129">
        <v>343631</v>
      </c>
      <c r="H18" s="80">
        <v>17</v>
      </c>
      <c r="I18" s="81">
        <v>353</v>
      </c>
      <c r="J18" s="81">
        <v>293356</v>
      </c>
      <c r="L18" s="120"/>
      <c r="M18" s="100" t="s">
        <v>183</v>
      </c>
      <c r="N18" s="101" t="s">
        <v>184</v>
      </c>
      <c r="O18" s="104">
        <v>1</v>
      </c>
      <c r="P18" s="104">
        <v>12</v>
      </c>
      <c r="Q18" s="134" t="s">
        <v>361</v>
      </c>
      <c r="R18" s="127" t="s">
        <v>257</v>
      </c>
      <c r="S18" s="128" t="s">
        <v>257</v>
      </c>
      <c r="T18" s="128" t="s">
        <v>257</v>
      </c>
    </row>
    <row r="19" spans="1:20" s="60" customFormat="1" ht="13.5" customHeight="1">
      <c r="B19" s="135"/>
      <c r="C19" s="136">
        <v>114</v>
      </c>
      <c r="D19" s="137" t="s">
        <v>233</v>
      </c>
      <c r="E19" s="94">
        <v>1</v>
      </c>
      <c r="F19" s="95">
        <v>9</v>
      </c>
      <c r="G19" s="96" t="s">
        <v>328</v>
      </c>
      <c r="H19" s="103">
        <v>1</v>
      </c>
      <c r="I19" s="104">
        <v>9</v>
      </c>
      <c r="J19" s="96" t="s">
        <v>328</v>
      </c>
      <c r="L19" s="75" t="s">
        <v>185</v>
      </c>
      <c r="M19" s="115" t="s">
        <v>186</v>
      </c>
      <c r="N19" s="116"/>
      <c r="O19" s="81">
        <v>20</v>
      </c>
      <c r="P19" s="81">
        <v>602</v>
      </c>
      <c r="Q19" s="81">
        <v>1221750</v>
      </c>
      <c r="R19" s="80">
        <v>16</v>
      </c>
      <c r="S19" s="81">
        <v>522</v>
      </c>
      <c r="T19" s="81">
        <v>1120486</v>
      </c>
    </row>
    <row r="20" spans="1:20" s="60" customFormat="1" ht="13.5" customHeight="1">
      <c r="B20" s="138"/>
      <c r="C20" s="139">
        <v>115</v>
      </c>
      <c r="D20" s="140" t="s">
        <v>234</v>
      </c>
      <c r="E20" s="103">
        <v>2</v>
      </c>
      <c r="F20" s="104">
        <v>25</v>
      </c>
      <c r="G20" s="96" t="s">
        <v>328</v>
      </c>
      <c r="H20" s="103">
        <v>2</v>
      </c>
      <c r="I20" s="104">
        <v>25</v>
      </c>
      <c r="J20" s="96" t="s">
        <v>328</v>
      </c>
      <c r="L20" s="141"/>
      <c r="M20" s="139">
        <v>241</v>
      </c>
      <c r="N20" s="142" t="s">
        <v>230</v>
      </c>
      <c r="O20" s="104">
        <v>3</v>
      </c>
      <c r="P20" s="122">
        <v>305</v>
      </c>
      <c r="Q20" s="106">
        <v>728681</v>
      </c>
      <c r="R20" s="103">
        <v>2</v>
      </c>
      <c r="S20" s="122">
        <v>215</v>
      </c>
      <c r="T20" s="96" t="s">
        <v>328</v>
      </c>
    </row>
    <row r="21" spans="1:20" s="60" customFormat="1" ht="13.5" customHeight="1">
      <c r="B21" s="99"/>
      <c r="C21" s="100" t="s">
        <v>118</v>
      </c>
      <c r="D21" s="105" t="s">
        <v>119</v>
      </c>
      <c r="E21" s="103">
        <v>8</v>
      </c>
      <c r="F21" s="104">
        <v>251</v>
      </c>
      <c r="G21" s="106">
        <v>237341</v>
      </c>
      <c r="H21" s="103">
        <v>8</v>
      </c>
      <c r="I21" s="104">
        <v>263</v>
      </c>
      <c r="J21" s="104">
        <v>226355</v>
      </c>
      <c r="L21" s="99"/>
      <c r="M21" s="100" t="s">
        <v>187</v>
      </c>
      <c r="N21" s="101" t="s">
        <v>188</v>
      </c>
      <c r="O21" s="104">
        <v>3</v>
      </c>
      <c r="P21" s="122">
        <v>38</v>
      </c>
      <c r="Q21" s="106">
        <v>38587</v>
      </c>
      <c r="R21" s="127">
        <v>2</v>
      </c>
      <c r="S21" s="128">
        <v>28</v>
      </c>
      <c r="T21" s="96" t="s">
        <v>328</v>
      </c>
    </row>
    <row r="22" spans="1:20" s="60" customFormat="1" ht="13.5" customHeight="1">
      <c r="B22" s="107" t="s">
        <v>95</v>
      </c>
      <c r="C22" s="108" t="s">
        <v>120</v>
      </c>
      <c r="D22" s="124" t="s">
        <v>121</v>
      </c>
      <c r="E22" s="112">
        <v>6</v>
      </c>
      <c r="F22" s="113">
        <v>52</v>
      </c>
      <c r="G22" s="125">
        <v>81450</v>
      </c>
      <c r="H22" s="112">
        <v>6</v>
      </c>
      <c r="I22" s="113">
        <v>56</v>
      </c>
      <c r="J22" s="113">
        <v>40117</v>
      </c>
      <c r="L22" s="99"/>
      <c r="M22" s="100" t="s">
        <v>189</v>
      </c>
      <c r="N22" s="101" t="s">
        <v>190</v>
      </c>
      <c r="O22" s="106">
        <v>1</v>
      </c>
      <c r="P22" s="128">
        <v>4</v>
      </c>
      <c r="Q22" s="96" t="s">
        <v>328</v>
      </c>
      <c r="R22" s="127" t="s">
        <v>257</v>
      </c>
      <c r="S22" s="128" t="s">
        <v>257</v>
      </c>
      <c r="T22" s="128" t="s">
        <v>257</v>
      </c>
    </row>
    <row r="23" spans="1:20" s="88" customFormat="1" ht="13.5" customHeight="1">
      <c r="B23" s="114" t="s">
        <v>122</v>
      </c>
      <c r="C23" s="115" t="s">
        <v>123</v>
      </c>
      <c r="D23" s="116"/>
      <c r="E23" s="72">
        <v>6</v>
      </c>
      <c r="F23" s="73">
        <v>172</v>
      </c>
      <c r="G23" s="129">
        <v>332109</v>
      </c>
      <c r="H23" s="80">
        <v>6</v>
      </c>
      <c r="I23" s="81">
        <v>168</v>
      </c>
      <c r="J23" s="81">
        <v>267444</v>
      </c>
      <c r="L23" s="99"/>
      <c r="M23" s="100" t="s">
        <v>191</v>
      </c>
      <c r="N23" s="101" t="s">
        <v>231</v>
      </c>
      <c r="O23" s="104">
        <v>11</v>
      </c>
      <c r="P23" s="122">
        <v>183</v>
      </c>
      <c r="Q23" s="104">
        <v>346962</v>
      </c>
      <c r="R23" s="103">
        <v>10</v>
      </c>
      <c r="S23" s="122">
        <v>209</v>
      </c>
      <c r="T23" s="122">
        <v>296842</v>
      </c>
    </row>
    <row r="24" spans="1:20" s="60" customFormat="1" ht="13.5" customHeight="1">
      <c r="B24" s="89"/>
      <c r="C24" s="90" t="s">
        <v>124</v>
      </c>
      <c r="D24" s="97" t="s">
        <v>227</v>
      </c>
      <c r="E24" s="94">
        <v>1</v>
      </c>
      <c r="F24" s="95">
        <v>5</v>
      </c>
      <c r="G24" s="96" t="s">
        <v>364</v>
      </c>
      <c r="H24" s="103">
        <v>1</v>
      </c>
      <c r="I24" s="104">
        <v>7</v>
      </c>
      <c r="J24" s="96" t="s">
        <v>328</v>
      </c>
      <c r="L24" s="99"/>
      <c r="M24" s="100" t="s">
        <v>192</v>
      </c>
      <c r="N24" s="101" t="s">
        <v>193</v>
      </c>
      <c r="O24" s="104">
        <v>1</v>
      </c>
      <c r="P24" s="122">
        <v>5</v>
      </c>
      <c r="Q24" s="96" t="s">
        <v>328</v>
      </c>
      <c r="R24" s="103">
        <v>1</v>
      </c>
      <c r="S24" s="122">
        <v>4</v>
      </c>
      <c r="T24" s="96" t="s">
        <v>369</v>
      </c>
    </row>
    <row r="25" spans="1:20" s="60" customFormat="1" ht="13.5" customHeight="1">
      <c r="B25" s="99" t="s">
        <v>95</v>
      </c>
      <c r="C25" s="100" t="s">
        <v>125</v>
      </c>
      <c r="D25" s="105" t="s">
        <v>126</v>
      </c>
      <c r="E25" s="103">
        <v>4</v>
      </c>
      <c r="F25" s="104">
        <v>141</v>
      </c>
      <c r="G25" s="96" t="s">
        <v>364</v>
      </c>
      <c r="H25" s="103">
        <v>4</v>
      </c>
      <c r="I25" s="104">
        <v>131</v>
      </c>
      <c r="J25" s="96" t="s">
        <v>328</v>
      </c>
      <c r="L25" s="99"/>
      <c r="M25" s="100" t="s">
        <v>194</v>
      </c>
      <c r="N25" s="101" t="s">
        <v>195</v>
      </c>
      <c r="O25" s="104">
        <v>1</v>
      </c>
      <c r="P25" s="122">
        <v>67</v>
      </c>
      <c r="Q25" s="96" t="s">
        <v>328</v>
      </c>
      <c r="R25" s="103">
        <v>1</v>
      </c>
      <c r="S25" s="122">
        <v>66</v>
      </c>
      <c r="T25" s="96" t="s">
        <v>328</v>
      </c>
    </row>
    <row r="26" spans="1:20" s="60" customFormat="1" ht="13.5" customHeight="1">
      <c r="B26" s="99"/>
      <c r="C26" s="100" t="s">
        <v>127</v>
      </c>
      <c r="D26" s="105" t="s">
        <v>228</v>
      </c>
      <c r="E26" s="103">
        <v>1</v>
      </c>
      <c r="F26" s="104">
        <v>26</v>
      </c>
      <c r="G26" s="96" t="s">
        <v>364</v>
      </c>
      <c r="H26" s="103">
        <v>1</v>
      </c>
      <c r="I26" s="104">
        <v>30</v>
      </c>
      <c r="J26" s="96" t="s">
        <v>328</v>
      </c>
      <c r="L26" s="75" t="s">
        <v>196</v>
      </c>
      <c r="M26" s="115" t="s">
        <v>197</v>
      </c>
      <c r="N26" s="116"/>
      <c r="O26" s="81">
        <v>8</v>
      </c>
      <c r="P26" s="81">
        <v>181</v>
      </c>
      <c r="Q26" s="81">
        <v>311030</v>
      </c>
      <c r="R26" s="80">
        <v>7</v>
      </c>
      <c r="S26" s="81">
        <v>188</v>
      </c>
      <c r="T26" s="81">
        <v>298306</v>
      </c>
    </row>
    <row r="27" spans="1:20" s="88" customFormat="1" ht="13.5" customHeight="1">
      <c r="B27" s="75" t="s">
        <v>128</v>
      </c>
      <c r="C27" s="115" t="s">
        <v>129</v>
      </c>
      <c r="D27" s="116"/>
      <c r="E27" s="80">
        <v>10</v>
      </c>
      <c r="F27" s="81">
        <v>120</v>
      </c>
      <c r="G27" s="129">
        <v>144119</v>
      </c>
      <c r="H27" s="80">
        <v>10</v>
      </c>
      <c r="I27" s="81">
        <v>127</v>
      </c>
      <c r="J27" s="81">
        <v>161074</v>
      </c>
      <c r="K27" s="143"/>
      <c r="L27" s="114"/>
      <c r="M27" s="144">
        <v>253</v>
      </c>
      <c r="N27" s="142" t="s">
        <v>324</v>
      </c>
      <c r="O27" s="106">
        <v>1</v>
      </c>
      <c r="P27" s="106">
        <v>5</v>
      </c>
      <c r="Q27" s="96" t="s">
        <v>361</v>
      </c>
      <c r="R27" s="103">
        <v>1</v>
      </c>
      <c r="S27" s="104">
        <v>7</v>
      </c>
      <c r="T27" s="96" t="s">
        <v>370</v>
      </c>
    </row>
    <row r="28" spans="1:20" s="60" customFormat="1" ht="13.5" customHeight="1">
      <c r="B28" s="89"/>
      <c r="C28" s="90" t="s">
        <v>130</v>
      </c>
      <c r="D28" s="97" t="s">
        <v>131</v>
      </c>
      <c r="E28" s="94">
        <v>8</v>
      </c>
      <c r="F28" s="95">
        <v>106</v>
      </c>
      <c r="G28" s="98">
        <v>131077</v>
      </c>
      <c r="H28" s="94">
        <v>5</v>
      </c>
      <c r="I28" s="95">
        <v>86</v>
      </c>
      <c r="J28" s="95">
        <v>111445</v>
      </c>
      <c r="K28" s="145"/>
      <c r="L28" s="99"/>
      <c r="M28" s="100" t="s">
        <v>198</v>
      </c>
      <c r="N28" s="101" t="s">
        <v>199</v>
      </c>
      <c r="O28" s="104">
        <v>7</v>
      </c>
      <c r="P28" s="104">
        <v>176</v>
      </c>
      <c r="Q28" s="111" t="s">
        <v>361</v>
      </c>
      <c r="R28" s="103">
        <v>6</v>
      </c>
      <c r="S28" s="104">
        <v>181</v>
      </c>
      <c r="T28" s="111" t="s">
        <v>361</v>
      </c>
    </row>
    <row r="29" spans="1:20" s="60" customFormat="1" ht="13.5" customHeight="1">
      <c r="B29" s="99"/>
      <c r="C29" s="100" t="s">
        <v>132</v>
      </c>
      <c r="D29" s="105" t="s">
        <v>133</v>
      </c>
      <c r="E29" s="103">
        <v>2</v>
      </c>
      <c r="F29" s="104">
        <v>14</v>
      </c>
      <c r="G29" s="96" t="s">
        <v>328</v>
      </c>
      <c r="H29" s="103">
        <v>5</v>
      </c>
      <c r="I29" s="104">
        <v>41</v>
      </c>
      <c r="J29" s="104">
        <v>49629</v>
      </c>
      <c r="K29" s="145"/>
      <c r="L29" s="75" t="s">
        <v>200</v>
      </c>
      <c r="M29" s="115" t="s">
        <v>201</v>
      </c>
      <c r="N29" s="116"/>
      <c r="O29" s="78">
        <v>7</v>
      </c>
      <c r="P29" s="79">
        <v>91</v>
      </c>
      <c r="Q29" s="79">
        <v>171366</v>
      </c>
      <c r="R29" s="80">
        <v>6</v>
      </c>
      <c r="S29" s="81">
        <v>98</v>
      </c>
      <c r="T29" s="81">
        <v>264092</v>
      </c>
    </row>
    <row r="30" spans="1:20" s="60" customFormat="1" ht="13.5" customHeight="1">
      <c r="B30" s="75" t="s">
        <v>134</v>
      </c>
      <c r="C30" s="146" t="s">
        <v>135</v>
      </c>
      <c r="D30" s="147"/>
      <c r="E30" s="80">
        <v>9</v>
      </c>
      <c r="F30" s="81">
        <v>315</v>
      </c>
      <c r="G30" s="129">
        <v>1085187</v>
      </c>
      <c r="H30" s="80">
        <v>8</v>
      </c>
      <c r="I30" s="81">
        <v>291</v>
      </c>
      <c r="J30" s="81">
        <v>1080733</v>
      </c>
      <c r="K30" s="145"/>
      <c r="L30" s="99"/>
      <c r="M30" s="100">
        <v>262</v>
      </c>
      <c r="N30" s="101" t="s">
        <v>353</v>
      </c>
      <c r="O30" s="148">
        <v>1</v>
      </c>
      <c r="P30" s="126">
        <v>5</v>
      </c>
      <c r="Q30" s="126" t="s">
        <v>355</v>
      </c>
      <c r="R30" s="127" t="s">
        <v>257</v>
      </c>
      <c r="S30" s="128" t="s">
        <v>257</v>
      </c>
      <c r="T30" s="128" t="s">
        <v>257</v>
      </c>
    </row>
    <row r="31" spans="1:20" s="60" customFormat="1" ht="13.5" customHeight="1">
      <c r="B31" s="135"/>
      <c r="C31" s="149">
        <v>143</v>
      </c>
      <c r="D31" s="137" t="s">
        <v>279</v>
      </c>
      <c r="E31" s="150">
        <v>1</v>
      </c>
      <c r="F31" s="92">
        <v>5</v>
      </c>
      <c r="G31" s="93" t="s">
        <v>352</v>
      </c>
      <c r="H31" s="94">
        <v>1</v>
      </c>
      <c r="I31" s="95">
        <v>5</v>
      </c>
      <c r="J31" s="96" t="s">
        <v>367</v>
      </c>
      <c r="K31" s="145"/>
      <c r="L31" s="99"/>
      <c r="M31" s="100" t="s">
        <v>202</v>
      </c>
      <c r="N31" s="101" t="s">
        <v>203</v>
      </c>
      <c r="O31" s="151">
        <v>3</v>
      </c>
      <c r="P31" s="121">
        <v>19</v>
      </c>
      <c r="Q31" s="126" t="s">
        <v>355</v>
      </c>
      <c r="R31" s="103">
        <v>2</v>
      </c>
      <c r="S31" s="122">
        <v>13</v>
      </c>
      <c r="T31" s="96" t="s">
        <v>364</v>
      </c>
    </row>
    <row r="32" spans="1:20" s="88" customFormat="1" ht="13.5" customHeight="1">
      <c r="A32" s="60"/>
      <c r="B32" s="99" t="s">
        <v>95</v>
      </c>
      <c r="C32" s="100" t="s">
        <v>136</v>
      </c>
      <c r="D32" s="105" t="s">
        <v>137</v>
      </c>
      <c r="E32" s="151">
        <v>8</v>
      </c>
      <c r="F32" s="102">
        <v>310</v>
      </c>
      <c r="G32" s="96" t="s">
        <v>352</v>
      </c>
      <c r="H32" s="103">
        <v>7</v>
      </c>
      <c r="I32" s="104">
        <v>286</v>
      </c>
      <c r="J32" s="96" t="s">
        <v>367</v>
      </c>
      <c r="K32" s="143"/>
      <c r="L32" s="99"/>
      <c r="M32" s="100" t="s">
        <v>204</v>
      </c>
      <c r="N32" s="101" t="s">
        <v>205</v>
      </c>
      <c r="O32" s="151">
        <v>3</v>
      </c>
      <c r="P32" s="121">
        <v>67</v>
      </c>
      <c r="Q32" s="121">
        <v>149300</v>
      </c>
      <c r="R32" s="103">
        <v>4</v>
      </c>
      <c r="S32" s="122">
        <v>85</v>
      </c>
      <c r="T32" s="128">
        <v>247842</v>
      </c>
    </row>
    <row r="33" spans="1:20" s="60" customFormat="1" ht="13.5" customHeight="1">
      <c r="B33" s="75" t="s">
        <v>138</v>
      </c>
      <c r="C33" s="115" t="s">
        <v>139</v>
      </c>
      <c r="D33" s="116"/>
      <c r="E33" s="85">
        <v>5</v>
      </c>
      <c r="F33" s="86">
        <v>40</v>
      </c>
      <c r="G33" s="129">
        <v>37070</v>
      </c>
      <c r="H33" s="80">
        <v>4</v>
      </c>
      <c r="I33" s="81">
        <v>30</v>
      </c>
      <c r="J33" s="81">
        <v>19476</v>
      </c>
      <c r="L33" s="75" t="s">
        <v>206</v>
      </c>
      <c r="M33" s="115" t="s">
        <v>207</v>
      </c>
      <c r="N33" s="116"/>
      <c r="O33" s="81">
        <v>1</v>
      </c>
      <c r="P33" s="81">
        <v>12</v>
      </c>
      <c r="Q33" s="131" t="s">
        <v>328</v>
      </c>
      <c r="R33" s="80">
        <v>1</v>
      </c>
      <c r="S33" s="81">
        <v>13</v>
      </c>
      <c r="T33" s="131" t="s">
        <v>363</v>
      </c>
    </row>
    <row r="34" spans="1:20" s="60" customFormat="1" ht="13.5" customHeight="1">
      <c r="B34" s="89"/>
      <c r="C34" s="90" t="s">
        <v>140</v>
      </c>
      <c r="D34" s="97" t="s">
        <v>141</v>
      </c>
      <c r="E34" s="94">
        <v>4</v>
      </c>
      <c r="F34" s="95">
        <v>32</v>
      </c>
      <c r="G34" s="93" t="s">
        <v>328</v>
      </c>
      <c r="H34" s="94">
        <v>4</v>
      </c>
      <c r="I34" s="95">
        <v>30</v>
      </c>
      <c r="J34" s="95">
        <v>19476</v>
      </c>
      <c r="L34" s="99"/>
      <c r="M34" s="100" t="s">
        <v>208</v>
      </c>
      <c r="N34" s="101" t="s">
        <v>209</v>
      </c>
      <c r="O34" s="104">
        <v>1</v>
      </c>
      <c r="P34" s="104">
        <v>12</v>
      </c>
      <c r="Q34" s="152" t="s">
        <v>361</v>
      </c>
      <c r="R34" s="153">
        <v>1</v>
      </c>
      <c r="S34" s="154">
        <v>13</v>
      </c>
      <c r="T34" s="152" t="s">
        <v>361</v>
      </c>
    </row>
    <row r="35" spans="1:20" s="60" customFormat="1" ht="13.5" customHeight="1">
      <c r="B35" s="107"/>
      <c r="C35" s="108">
        <v>153</v>
      </c>
      <c r="D35" s="124" t="s">
        <v>291</v>
      </c>
      <c r="E35" s="155">
        <v>1</v>
      </c>
      <c r="F35" s="125">
        <v>8</v>
      </c>
      <c r="G35" s="96" t="s">
        <v>328</v>
      </c>
      <c r="H35" s="155" t="s">
        <v>323</v>
      </c>
      <c r="I35" s="125" t="s">
        <v>323</v>
      </c>
      <c r="J35" s="125" t="s">
        <v>257</v>
      </c>
      <c r="L35" s="75" t="s">
        <v>210</v>
      </c>
      <c r="M35" s="115" t="s">
        <v>211</v>
      </c>
      <c r="N35" s="116"/>
      <c r="O35" s="81">
        <v>1</v>
      </c>
      <c r="P35" s="81">
        <v>20</v>
      </c>
      <c r="Q35" s="156" t="s">
        <v>362</v>
      </c>
      <c r="R35" s="85">
        <v>1</v>
      </c>
      <c r="S35" s="86">
        <v>23</v>
      </c>
      <c r="T35" s="156" t="s">
        <v>328</v>
      </c>
    </row>
    <row r="36" spans="1:20" s="88" customFormat="1" ht="13.5" customHeight="1">
      <c r="A36" s="60"/>
      <c r="B36" s="75" t="s">
        <v>142</v>
      </c>
      <c r="C36" s="115" t="s">
        <v>143</v>
      </c>
      <c r="D36" s="116"/>
      <c r="E36" s="78">
        <v>3</v>
      </c>
      <c r="F36" s="79">
        <v>106</v>
      </c>
      <c r="G36" s="157">
        <v>591384</v>
      </c>
      <c r="H36" s="80">
        <v>3</v>
      </c>
      <c r="I36" s="81">
        <v>122</v>
      </c>
      <c r="J36" s="81">
        <v>447054</v>
      </c>
      <c r="L36" s="99"/>
      <c r="M36" s="100" t="s">
        <v>212</v>
      </c>
      <c r="N36" s="101" t="s">
        <v>232</v>
      </c>
      <c r="O36" s="104">
        <v>1</v>
      </c>
      <c r="P36" s="104">
        <v>20</v>
      </c>
      <c r="Q36" s="152" t="s">
        <v>361</v>
      </c>
      <c r="R36" s="153">
        <v>1</v>
      </c>
      <c r="S36" s="154">
        <v>23</v>
      </c>
      <c r="T36" s="152" t="s">
        <v>361</v>
      </c>
    </row>
    <row r="37" spans="1:20" s="60" customFormat="1" ht="13.5" customHeight="1">
      <c r="A37" s="88"/>
      <c r="B37" s="89"/>
      <c r="C37" s="90" t="s">
        <v>144</v>
      </c>
      <c r="D37" s="97" t="s">
        <v>145</v>
      </c>
      <c r="E37" s="150">
        <v>1</v>
      </c>
      <c r="F37" s="92">
        <v>19</v>
      </c>
      <c r="G37" s="93" t="s">
        <v>354</v>
      </c>
      <c r="H37" s="94">
        <v>1</v>
      </c>
      <c r="I37" s="95">
        <v>31</v>
      </c>
      <c r="J37" s="96" t="s">
        <v>328</v>
      </c>
      <c r="L37" s="75" t="s">
        <v>213</v>
      </c>
      <c r="M37" s="115" t="s">
        <v>214</v>
      </c>
      <c r="N37" s="116"/>
      <c r="O37" s="81">
        <v>2</v>
      </c>
      <c r="P37" s="81">
        <v>57</v>
      </c>
      <c r="Q37" s="156" t="s">
        <v>361</v>
      </c>
      <c r="R37" s="85">
        <v>2</v>
      </c>
      <c r="S37" s="86">
        <v>48</v>
      </c>
      <c r="T37" s="156" t="s">
        <v>328</v>
      </c>
    </row>
    <row r="38" spans="1:20" s="60" customFormat="1" ht="13.5" customHeight="1">
      <c r="B38" s="99" t="s">
        <v>95</v>
      </c>
      <c r="C38" s="100" t="s">
        <v>146</v>
      </c>
      <c r="D38" s="105" t="s">
        <v>147</v>
      </c>
      <c r="E38" s="151">
        <v>1</v>
      </c>
      <c r="F38" s="102">
        <v>58</v>
      </c>
      <c r="G38" s="96" t="s">
        <v>354</v>
      </c>
      <c r="H38" s="103">
        <v>1</v>
      </c>
      <c r="I38" s="104">
        <v>62</v>
      </c>
      <c r="J38" s="96" t="s">
        <v>328</v>
      </c>
      <c r="L38" s="158"/>
      <c r="M38" s="159" t="s">
        <v>215</v>
      </c>
      <c r="N38" s="160" t="s">
        <v>262</v>
      </c>
      <c r="O38" s="154">
        <v>2</v>
      </c>
      <c r="P38" s="154">
        <v>57</v>
      </c>
      <c r="Q38" s="152" t="s">
        <v>361</v>
      </c>
      <c r="R38" s="153">
        <v>2</v>
      </c>
      <c r="S38" s="154">
        <v>48</v>
      </c>
      <c r="T38" s="152" t="s">
        <v>361</v>
      </c>
    </row>
    <row r="39" spans="1:20" s="88" customFormat="1" ht="13.5" customHeight="1">
      <c r="A39" s="60"/>
      <c r="B39" s="107" t="s">
        <v>95</v>
      </c>
      <c r="C39" s="108" t="s">
        <v>148</v>
      </c>
      <c r="D39" s="124" t="s">
        <v>149</v>
      </c>
      <c r="E39" s="161">
        <v>1</v>
      </c>
      <c r="F39" s="111">
        <v>29</v>
      </c>
      <c r="G39" s="96" t="s">
        <v>354</v>
      </c>
      <c r="H39" s="127">
        <v>1</v>
      </c>
      <c r="I39" s="106">
        <v>29</v>
      </c>
      <c r="J39" s="96" t="s">
        <v>328</v>
      </c>
      <c r="L39" s="75" t="s">
        <v>216</v>
      </c>
      <c r="M39" s="115" t="s">
        <v>217</v>
      </c>
      <c r="N39" s="116"/>
      <c r="O39" s="119" t="s">
        <v>259</v>
      </c>
      <c r="P39" s="119" t="s">
        <v>259</v>
      </c>
      <c r="Q39" s="119" t="s">
        <v>259</v>
      </c>
      <c r="R39" s="133" t="s">
        <v>259</v>
      </c>
      <c r="S39" s="119" t="s">
        <v>259</v>
      </c>
      <c r="T39" s="119" t="s">
        <v>259</v>
      </c>
    </row>
    <row r="40" spans="1:20" s="60" customFormat="1" ht="13.5" customHeight="1">
      <c r="B40" s="114" t="s">
        <v>150</v>
      </c>
      <c r="C40" s="115" t="s">
        <v>151</v>
      </c>
      <c r="D40" s="116"/>
      <c r="E40" s="118">
        <v>1</v>
      </c>
      <c r="F40" s="117">
        <v>22</v>
      </c>
      <c r="G40" s="131" t="s">
        <v>328</v>
      </c>
      <c r="H40" s="133">
        <v>1</v>
      </c>
      <c r="I40" s="119">
        <v>21</v>
      </c>
      <c r="J40" s="131" t="s">
        <v>361</v>
      </c>
      <c r="L40" s="75" t="s">
        <v>218</v>
      </c>
      <c r="M40" s="115" t="s">
        <v>219</v>
      </c>
      <c r="N40" s="116"/>
      <c r="O40" s="119">
        <v>1</v>
      </c>
      <c r="P40" s="119">
        <v>5</v>
      </c>
      <c r="Q40" s="156" t="s">
        <v>328</v>
      </c>
      <c r="R40" s="133" t="s">
        <v>257</v>
      </c>
      <c r="S40" s="119" t="s">
        <v>257</v>
      </c>
      <c r="T40" s="119" t="s">
        <v>257</v>
      </c>
    </row>
    <row r="41" spans="1:20" s="60" customFormat="1" ht="13.5" customHeight="1">
      <c r="B41" s="158" t="s">
        <v>95</v>
      </c>
      <c r="C41" s="159">
        <v>179</v>
      </c>
      <c r="D41" s="162" t="s">
        <v>258</v>
      </c>
      <c r="E41" s="163">
        <v>1</v>
      </c>
      <c r="F41" s="164">
        <v>22</v>
      </c>
      <c r="G41" s="152" t="s">
        <v>328</v>
      </c>
      <c r="H41" s="163">
        <v>1</v>
      </c>
      <c r="I41" s="164">
        <v>21</v>
      </c>
      <c r="J41" s="152" t="s">
        <v>328</v>
      </c>
      <c r="L41" s="165"/>
      <c r="M41" s="166">
        <v>313</v>
      </c>
      <c r="N41" s="167" t="s">
        <v>260</v>
      </c>
      <c r="O41" s="164">
        <v>1</v>
      </c>
      <c r="P41" s="164">
        <v>5</v>
      </c>
      <c r="Q41" s="134" t="s">
        <v>361</v>
      </c>
      <c r="R41" s="163" t="s">
        <v>257</v>
      </c>
      <c r="S41" s="164" t="s">
        <v>257</v>
      </c>
      <c r="T41" s="164" t="s">
        <v>257</v>
      </c>
    </row>
    <row r="42" spans="1:20" s="60" customFormat="1" ht="13.5" customHeight="1">
      <c r="B42" s="75" t="s">
        <v>152</v>
      </c>
      <c r="C42" s="115" t="s">
        <v>272</v>
      </c>
      <c r="D42" s="116"/>
      <c r="E42" s="80">
        <v>17</v>
      </c>
      <c r="F42" s="81">
        <v>685</v>
      </c>
      <c r="G42" s="129">
        <v>1724996</v>
      </c>
      <c r="H42" s="80">
        <v>17</v>
      </c>
      <c r="I42" s="81">
        <v>760</v>
      </c>
      <c r="J42" s="81">
        <v>1638706</v>
      </c>
      <c r="L42" s="75" t="s">
        <v>220</v>
      </c>
      <c r="M42" s="115" t="s">
        <v>221</v>
      </c>
      <c r="N42" s="116"/>
      <c r="O42" s="81">
        <v>2</v>
      </c>
      <c r="P42" s="81">
        <v>16</v>
      </c>
      <c r="Q42" s="156" t="s">
        <v>328</v>
      </c>
      <c r="R42" s="85">
        <v>2</v>
      </c>
      <c r="S42" s="86">
        <v>21</v>
      </c>
      <c r="T42" s="156" t="s">
        <v>328</v>
      </c>
    </row>
    <row r="43" spans="1:20" s="60" customFormat="1" ht="13.5" customHeight="1">
      <c r="A43" s="88"/>
      <c r="B43" s="120" t="s">
        <v>95</v>
      </c>
      <c r="C43" s="100" t="s">
        <v>153</v>
      </c>
      <c r="D43" s="105" t="s">
        <v>229</v>
      </c>
      <c r="E43" s="103">
        <v>8</v>
      </c>
      <c r="F43" s="104">
        <v>495</v>
      </c>
      <c r="G43" s="106">
        <v>1440545</v>
      </c>
      <c r="H43" s="103">
        <v>10</v>
      </c>
      <c r="I43" s="104">
        <v>574</v>
      </c>
      <c r="J43" s="104">
        <v>1359143</v>
      </c>
      <c r="L43" s="99"/>
      <c r="M43" s="100" t="s">
        <v>222</v>
      </c>
      <c r="N43" s="101" t="s">
        <v>223</v>
      </c>
      <c r="O43" s="104">
        <v>2</v>
      </c>
      <c r="P43" s="122">
        <v>16</v>
      </c>
      <c r="Q43" s="93" t="s">
        <v>361</v>
      </c>
      <c r="R43" s="94">
        <v>1</v>
      </c>
      <c r="S43" s="95">
        <v>12</v>
      </c>
      <c r="T43" s="93" t="s">
        <v>361</v>
      </c>
    </row>
    <row r="44" spans="1:20" s="88" customFormat="1" ht="13.5" customHeight="1">
      <c r="A44" s="60"/>
      <c r="B44" s="120" t="s">
        <v>95</v>
      </c>
      <c r="C44" s="100" t="s">
        <v>154</v>
      </c>
      <c r="D44" s="105" t="s">
        <v>155</v>
      </c>
      <c r="E44" s="103">
        <v>2</v>
      </c>
      <c r="F44" s="104">
        <v>27</v>
      </c>
      <c r="G44" s="96" t="s">
        <v>364</v>
      </c>
      <c r="H44" s="103">
        <v>2</v>
      </c>
      <c r="I44" s="104">
        <v>29</v>
      </c>
      <c r="J44" s="96" t="s">
        <v>328</v>
      </c>
      <c r="L44" s="99"/>
      <c r="M44" s="100" t="s">
        <v>224</v>
      </c>
      <c r="N44" s="101" t="s">
        <v>225</v>
      </c>
      <c r="O44" s="106" t="s">
        <v>257</v>
      </c>
      <c r="P44" s="106" t="s">
        <v>257</v>
      </c>
      <c r="Q44" s="106" t="s">
        <v>257</v>
      </c>
      <c r="R44" s="127">
        <v>1</v>
      </c>
      <c r="S44" s="128">
        <v>9</v>
      </c>
      <c r="T44" s="96" t="s">
        <v>361</v>
      </c>
    </row>
    <row r="45" spans="1:20" s="60" customFormat="1" ht="13.5" customHeight="1">
      <c r="A45" s="88"/>
      <c r="B45" s="120" t="s">
        <v>95</v>
      </c>
      <c r="C45" s="100" t="s">
        <v>156</v>
      </c>
      <c r="D45" s="105" t="s">
        <v>157</v>
      </c>
      <c r="E45" s="103">
        <v>5</v>
      </c>
      <c r="F45" s="104">
        <v>98</v>
      </c>
      <c r="G45" s="106">
        <v>195975</v>
      </c>
      <c r="H45" s="103">
        <v>4</v>
      </c>
      <c r="I45" s="104">
        <v>125</v>
      </c>
      <c r="J45" s="104">
        <v>224114</v>
      </c>
      <c r="L45" s="145"/>
      <c r="M45" s="145"/>
      <c r="N45" s="145"/>
      <c r="O45" s="168"/>
      <c r="P45" s="145"/>
      <c r="Q45" s="169"/>
      <c r="R45" s="145"/>
      <c r="S45" s="145"/>
      <c r="T45" s="145"/>
    </row>
    <row r="46" spans="1:20" s="88" customFormat="1" ht="13.5" customHeight="1">
      <c r="A46" s="60"/>
      <c r="B46" s="120"/>
      <c r="C46" s="100">
        <v>185</v>
      </c>
      <c r="D46" s="105" t="s">
        <v>356</v>
      </c>
      <c r="E46" s="103">
        <v>1</v>
      </c>
      <c r="F46" s="104">
        <v>36</v>
      </c>
      <c r="G46" s="96" t="s">
        <v>368</v>
      </c>
      <c r="H46" s="127" t="s">
        <v>257</v>
      </c>
      <c r="I46" s="106" t="s">
        <v>257</v>
      </c>
      <c r="J46" s="106" t="s">
        <v>257</v>
      </c>
      <c r="L46" s="99"/>
      <c r="M46" s="100"/>
      <c r="N46" s="105"/>
      <c r="O46" s="127"/>
      <c r="P46" s="106"/>
      <c r="Q46" s="170"/>
      <c r="R46" s="106"/>
      <c r="S46" s="106"/>
      <c r="T46" s="106"/>
    </row>
    <row r="47" spans="1:20" s="60" customFormat="1" ht="13.5" customHeight="1">
      <c r="B47" s="107"/>
      <c r="C47" s="108" t="s">
        <v>158</v>
      </c>
      <c r="D47" s="124" t="s">
        <v>159</v>
      </c>
      <c r="E47" s="112">
        <v>1</v>
      </c>
      <c r="F47" s="113">
        <v>29</v>
      </c>
      <c r="G47" s="111" t="s">
        <v>368</v>
      </c>
      <c r="H47" s="112">
        <v>1</v>
      </c>
      <c r="I47" s="113">
        <v>32</v>
      </c>
      <c r="J47" s="111" t="s">
        <v>328</v>
      </c>
      <c r="L47" s="171"/>
      <c r="M47" s="171"/>
      <c r="N47" s="171"/>
      <c r="O47" s="172"/>
      <c r="P47" s="171"/>
      <c r="Q47" s="173"/>
      <c r="R47" s="171"/>
      <c r="S47" s="171"/>
      <c r="T47" s="171"/>
    </row>
    <row r="48" spans="1:20" s="88" customFormat="1" ht="13.5" customHeight="1">
      <c r="B48" s="174" t="s">
        <v>358</v>
      </c>
      <c r="K48" s="175"/>
      <c r="L48" s="176"/>
      <c r="M48" s="177"/>
      <c r="N48" s="178"/>
      <c r="O48" s="60"/>
      <c r="P48" s="178" t="s">
        <v>336</v>
      </c>
      <c r="Q48" s="60"/>
      <c r="S48" s="60"/>
      <c r="T48" s="60"/>
    </row>
    <row r="49" spans="1:20" s="60" customFormat="1" ht="13.5" customHeight="1">
      <c r="A49" s="88"/>
      <c r="B49" s="179" t="s">
        <v>359</v>
      </c>
      <c r="C49" s="175"/>
      <c r="D49" s="175"/>
      <c r="E49" s="175"/>
      <c r="F49" s="175"/>
      <c r="G49" s="175"/>
      <c r="H49" s="175"/>
      <c r="I49" s="175"/>
      <c r="J49" s="175"/>
      <c r="L49" s="176"/>
      <c r="M49" s="177"/>
      <c r="N49" s="178"/>
      <c r="O49" s="178"/>
      <c r="P49" s="178" t="s">
        <v>337</v>
      </c>
    </row>
    <row r="50" spans="1:20" s="88" customFormat="1" ht="13.5" customHeight="1">
      <c r="A50" s="60"/>
      <c r="B50" s="180" t="s">
        <v>360</v>
      </c>
      <c r="C50" s="60"/>
      <c r="D50" s="60"/>
      <c r="E50" s="60"/>
      <c r="F50" s="60"/>
      <c r="G50" s="60"/>
      <c r="H50" s="60"/>
      <c r="I50" s="60"/>
      <c r="J50" s="60"/>
      <c r="L50" s="176"/>
      <c r="M50" s="177"/>
      <c r="N50" s="178"/>
      <c r="O50" s="60"/>
      <c r="P50" s="60"/>
      <c r="Q50" s="60"/>
      <c r="R50" s="60"/>
      <c r="S50" s="60"/>
      <c r="T50" s="60"/>
    </row>
    <row r="51" spans="1:20" s="88" customFormat="1" ht="13.5" customHeight="1">
      <c r="L51" s="175"/>
      <c r="M51" s="175"/>
      <c r="N51" s="175"/>
      <c r="O51" s="175"/>
      <c r="P51" s="175"/>
      <c r="Q51" s="175"/>
      <c r="R51" s="175"/>
      <c r="S51" s="175"/>
      <c r="T51" s="175"/>
    </row>
    <row r="52" spans="1:20" s="60" customFormat="1" ht="13.5" customHeight="1">
      <c r="A52" s="88"/>
      <c r="B52" s="179"/>
      <c r="C52" s="88"/>
      <c r="D52" s="88"/>
      <c r="E52" s="88"/>
      <c r="F52" s="88"/>
      <c r="G52" s="88"/>
      <c r="H52" s="88"/>
      <c r="I52" s="88"/>
      <c r="J52" s="88"/>
      <c r="L52" s="176"/>
      <c r="M52" s="177"/>
      <c r="N52" s="181"/>
    </row>
    <row r="53" spans="1:20" s="60" customFormat="1" ht="13.5" customHeight="1">
      <c r="B53" s="180"/>
      <c r="L53" s="182"/>
      <c r="M53" s="183"/>
      <c r="N53" s="184"/>
      <c r="O53" s="88"/>
      <c r="P53" s="88"/>
      <c r="Q53" s="88"/>
      <c r="R53" s="88"/>
      <c r="S53" s="88"/>
      <c r="T53" s="88"/>
    </row>
    <row r="54" spans="1:20" s="60" customFormat="1" ht="13.5" customHeight="1">
      <c r="L54" s="182"/>
      <c r="M54" s="183"/>
      <c r="N54" s="184"/>
      <c r="O54" s="88"/>
      <c r="P54" s="88"/>
      <c r="Q54" s="88"/>
      <c r="R54" s="88"/>
      <c r="S54" s="88"/>
      <c r="T54" s="88"/>
    </row>
    <row r="55" spans="1:20" s="60" customFormat="1" ht="13.5" customHeight="1">
      <c r="L55" s="176"/>
      <c r="M55" s="177"/>
      <c r="N55" s="181"/>
    </row>
    <row r="56" spans="1:20" s="88" customFormat="1" ht="13.5" customHeight="1">
      <c r="A56" s="60"/>
      <c r="B56" s="60"/>
      <c r="C56" s="60"/>
      <c r="D56" s="60"/>
      <c r="E56" s="60"/>
      <c r="F56" s="60"/>
      <c r="G56" s="60"/>
      <c r="H56" s="60"/>
      <c r="I56" s="60"/>
      <c r="J56" s="60"/>
      <c r="L56" s="176"/>
      <c r="M56" s="177"/>
      <c r="N56" s="181"/>
      <c r="O56" s="60"/>
      <c r="P56" s="60"/>
      <c r="Q56" s="60"/>
      <c r="R56" s="60"/>
      <c r="S56" s="60"/>
      <c r="T56" s="60"/>
    </row>
    <row r="57" spans="1:20" s="60" customFormat="1" ht="13.5" customHeight="1">
      <c r="A57" s="88"/>
      <c r="B57" s="88"/>
      <c r="C57" s="88"/>
      <c r="D57" s="88"/>
      <c r="E57" s="88"/>
      <c r="F57" s="88"/>
      <c r="G57" s="88"/>
      <c r="H57" s="88"/>
      <c r="I57" s="88"/>
      <c r="J57" s="88"/>
      <c r="L57" s="176"/>
      <c r="M57" s="177"/>
      <c r="N57" s="181"/>
    </row>
    <row r="58" spans="1:20" s="60" customFormat="1" ht="13.5" customHeight="1">
      <c r="L58" s="176"/>
      <c r="M58" s="177"/>
      <c r="N58" s="181"/>
    </row>
    <row r="59" spans="1:20" s="60" customFormat="1" ht="13.5" customHeight="1">
      <c r="L59" s="182"/>
      <c r="M59" s="183"/>
      <c r="N59" s="184"/>
      <c r="O59" s="88"/>
      <c r="P59" s="88"/>
      <c r="Q59" s="88"/>
      <c r="R59" s="88"/>
      <c r="S59" s="88"/>
      <c r="T59" s="88"/>
    </row>
    <row r="60" spans="1:20" s="88" customFormat="1" ht="13.5" customHeight="1">
      <c r="A60" s="60"/>
      <c r="B60" s="60"/>
      <c r="C60" s="60"/>
      <c r="D60" s="60"/>
      <c r="E60" s="60"/>
      <c r="F60" s="60"/>
      <c r="G60" s="60"/>
      <c r="H60" s="60"/>
      <c r="I60" s="60"/>
      <c r="J60" s="60"/>
      <c r="L60" s="176"/>
      <c r="M60" s="177"/>
      <c r="N60" s="181"/>
      <c r="O60" s="60"/>
      <c r="P60" s="60"/>
      <c r="Q60" s="60"/>
      <c r="R60" s="60"/>
      <c r="S60" s="60"/>
      <c r="T60" s="60"/>
    </row>
    <row r="61" spans="1:20" s="60" customFormat="1" ht="13.5" customHeight="1">
      <c r="A61" s="88"/>
      <c r="B61" s="88"/>
      <c r="C61" s="88"/>
      <c r="D61" s="88"/>
      <c r="E61" s="88"/>
      <c r="F61" s="88"/>
      <c r="G61" s="88"/>
      <c r="H61" s="88"/>
      <c r="I61" s="88"/>
      <c r="J61" s="88"/>
      <c r="L61" s="176"/>
      <c r="M61" s="177"/>
      <c r="N61" s="181"/>
    </row>
    <row r="62" spans="1:20" s="88" customFormat="1" ht="13.5" customHeight="1">
      <c r="A62" s="60"/>
      <c r="B62" s="60"/>
      <c r="C62" s="60"/>
      <c r="D62" s="60"/>
      <c r="E62" s="60"/>
      <c r="F62" s="60"/>
      <c r="G62" s="60"/>
      <c r="H62" s="60"/>
      <c r="I62" s="60"/>
      <c r="J62" s="60"/>
      <c r="L62" s="176"/>
      <c r="M62" s="177"/>
      <c r="N62" s="181"/>
      <c r="O62" s="60"/>
      <c r="P62" s="60"/>
      <c r="Q62" s="60"/>
      <c r="R62" s="60"/>
      <c r="S62" s="60"/>
      <c r="T62" s="60"/>
    </row>
    <row r="63" spans="1:20" s="60" customFormat="1" ht="13.5" customHeight="1">
      <c r="A63" s="88"/>
      <c r="B63" s="88"/>
      <c r="C63" s="88"/>
      <c r="D63" s="88"/>
      <c r="E63" s="88"/>
      <c r="F63" s="88"/>
      <c r="G63" s="88"/>
      <c r="H63" s="88"/>
      <c r="I63" s="88"/>
      <c r="J63" s="88"/>
      <c r="L63" s="182"/>
      <c r="M63" s="183"/>
      <c r="N63" s="184"/>
      <c r="O63" s="88"/>
      <c r="P63" s="88"/>
      <c r="Q63" s="88"/>
      <c r="R63" s="88"/>
      <c r="S63" s="88"/>
      <c r="T63" s="88"/>
    </row>
    <row r="64" spans="1:20" s="60" customFormat="1" ht="13.5" customHeight="1">
      <c r="L64" s="176"/>
      <c r="M64" s="177"/>
      <c r="N64" s="181"/>
    </row>
    <row r="65" spans="1:20" s="60" customFormat="1" ht="13.5" customHeight="1">
      <c r="L65" s="182"/>
      <c r="M65" s="183"/>
      <c r="N65" s="184"/>
      <c r="O65" s="88"/>
      <c r="P65" s="88"/>
      <c r="Q65" s="88"/>
      <c r="R65" s="88"/>
      <c r="S65" s="88"/>
      <c r="T65" s="88"/>
    </row>
    <row r="66" spans="1:20" s="60" customFormat="1" ht="13.5" customHeight="1">
      <c r="L66" s="182"/>
      <c r="M66" s="185"/>
      <c r="N66" s="186"/>
    </row>
    <row r="67" spans="1:20" s="60" customFormat="1" ht="13.5" customHeight="1">
      <c r="L67" s="176"/>
      <c r="M67" s="177"/>
      <c r="N67" s="181"/>
    </row>
    <row r="68" spans="1:20" s="60" customFormat="1" ht="13.5" customHeight="1">
      <c r="L68" s="176"/>
      <c r="M68" s="177"/>
      <c r="N68" s="181"/>
    </row>
    <row r="69" spans="1:20" s="60" customFormat="1" ht="13.5" customHeight="1">
      <c r="L69" s="176"/>
      <c r="M69" s="100"/>
      <c r="N69" s="181"/>
    </row>
    <row r="70" spans="1:20" s="88" customFormat="1" ht="13.5" customHeight="1">
      <c r="A70" s="60"/>
      <c r="B70" s="60"/>
      <c r="C70" s="60"/>
      <c r="D70" s="60"/>
      <c r="E70" s="60"/>
      <c r="F70" s="60"/>
      <c r="G70" s="60"/>
      <c r="H70" s="60"/>
      <c r="I70" s="60"/>
      <c r="J70" s="60"/>
      <c r="L70" s="176"/>
      <c r="M70" s="100"/>
      <c r="N70" s="181"/>
      <c r="O70" s="60"/>
      <c r="P70" s="60"/>
      <c r="Q70" s="60"/>
      <c r="R70" s="60"/>
      <c r="S70" s="60"/>
      <c r="T70" s="60"/>
    </row>
    <row r="71" spans="1:20" s="60" customFormat="1" ht="13.5" customHeight="1">
      <c r="A71" s="88"/>
      <c r="B71" s="88"/>
      <c r="C71" s="88"/>
      <c r="D71" s="88"/>
      <c r="E71" s="88"/>
      <c r="F71" s="88"/>
      <c r="G71" s="88"/>
      <c r="H71" s="88"/>
      <c r="I71" s="88"/>
      <c r="J71" s="88"/>
      <c r="L71" s="176"/>
      <c r="M71" s="177"/>
      <c r="N71" s="181"/>
    </row>
    <row r="72" spans="1:20" s="88" customFormat="1" ht="13.5" customHeight="1">
      <c r="A72" s="60"/>
      <c r="B72" s="60"/>
      <c r="C72" s="60"/>
      <c r="D72" s="60"/>
      <c r="E72" s="60"/>
      <c r="F72" s="60"/>
      <c r="G72" s="60"/>
      <c r="H72" s="60"/>
      <c r="I72" s="60"/>
      <c r="J72" s="60"/>
      <c r="L72" s="176"/>
      <c r="M72" s="177"/>
      <c r="N72" s="181"/>
      <c r="O72" s="60"/>
      <c r="P72" s="60"/>
      <c r="Q72" s="60"/>
      <c r="R72" s="60"/>
      <c r="S72" s="60"/>
      <c r="T72" s="60"/>
    </row>
    <row r="73" spans="1:20" s="60" customFormat="1" ht="13.5" customHeight="1">
      <c r="A73" s="88"/>
      <c r="B73" s="88"/>
      <c r="C73" s="88"/>
      <c r="D73" s="88"/>
      <c r="E73" s="88"/>
      <c r="F73" s="88"/>
      <c r="G73" s="88"/>
      <c r="H73" s="88"/>
      <c r="I73" s="88"/>
      <c r="J73" s="88"/>
      <c r="L73" s="182"/>
      <c r="M73" s="183"/>
      <c r="N73" s="184"/>
      <c r="O73" s="88"/>
      <c r="P73" s="88"/>
      <c r="Q73" s="88"/>
      <c r="R73" s="88"/>
      <c r="S73" s="88"/>
      <c r="T73" s="88"/>
    </row>
    <row r="74" spans="1:20" s="60" customFormat="1" ht="13.5" customHeight="1">
      <c r="L74" s="176"/>
      <c r="M74" s="177"/>
      <c r="N74" s="181"/>
    </row>
    <row r="75" spans="1:20" s="60" customFormat="1" ht="13.5" customHeight="1">
      <c r="L75" s="182"/>
      <c r="M75" s="183"/>
      <c r="N75" s="184"/>
      <c r="O75" s="88"/>
      <c r="P75" s="88"/>
      <c r="Q75" s="88"/>
      <c r="R75" s="88"/>
      <c r="S75" s="88"/>
      <c r="T75" s="88"/>
    </row>
    <row r="76" spans="1:20" s="60" customFormat="1" ht="13.5" customHeight="1">
      <c r="L76" s="176"/>
      <c r="M76" s="177"/>
      <c r="N76" s="181"/>
    </row>
    <row r="77" spans="1:20" s="60" customFormat="1" ht="13.5" customHeight="1">
      <c r="L77" s="176"/>
      <c r="M77" s="177"/>
      <c r="N77" s="181"/>
    </row>
    <row r="78" spans="1:20" s="88" customFormat="1" ht="13.5" customHeight="1">
      <c r="A78" s="60"/>
      <c r="B78" s="60"/>
      <c r="C78" s="60"/>
      <c r="D78" s="60"/>
      <c r="E78" s="60"/>
      <c r="F78" s="60"/>
      <c r="G78" s="60"/>
      <c r="H78" s="60"/>
      <c r="I78" s="60"/>
      <c r="J78" s="60"/>
      <c r="L78" s="176"/>
      <c r="M78" s="177"/>
      <c r="N78" s="181"/>
      <c r="O78" s="60"/>
      <c r="P78" s="60"/>
      <c r="Q78" s="60"/>
      <c r="R78" s="60"/>
      <c r="S78" s="60"/>
      <c r="T78" s="60"/>
    </row>
    <row r="79" spans="1:20" s="60" customFormat="1" ht="13.5" customHeight="1">
      <c r="A79" s="88"/>
      <c r="B79" s="88"/>
      <c r="C79" s="88"/>
      <c r="D79" s="88"/>
      <c r="E79" s="88"/>
      <c r="F79" s="88"/>
      <c r="G79" s="88"/>
      <c r="H79" s="88"/>
      <c r="I79" s="88"/>
      <c r="J79" s="88"/>
      <c r="L79" s="176"/>
      <c r="M79" s="177"/>
      <c r="N79" s="181"/>
    </row>
    <row r="80" spans="1:20" s="88" customFormat="1" ht="13.5" customHeight="1">
      <c r="A80" s="60"/>
      <c r="B80" s="60"/>
      <c r="C80" s="60"/>
      <c r="D80" s="60"/>
      <c r="E80" s="60"/>
      <c r="F80" s="60"/>
      <c r="G80" s="60"/>
      <c r="H80" s="60"/>
      <c r="I80" s="60"/>
      <c r="J80" s="60"/>
      <c r="L80" s="176"/>
      <c r="M80" s="177"/>
      <c r="N80" s="181"/>
      <c r="O80" s="60"/>
      <c r="P80" s="60"/>
      <c r="Q80" s="60"/>
      <c r="R80" s="60"/>
      <c r="S80" s="60"/>
      <c r="T80" s="60"/>
    </row>
    <row r="81" spans="1:20" s="60" customFormat="1" ht="13.5" customHeight="1">
      <c r="A81" s="88"/>
      <c r="B81" s="88"/>
      <c r="C81" s="88"/>
      <c r="D81" s="88"/>
      <c r="E81" s="88"/>
      <c r="F81" s="88"/>
      <c r="G81" s="88"/>
      <c r="H81" s="88"/>
      <c r="I81" s="88"/>
      <c r="J81" s="88"/>
      <c r="L81" s="182"/>
      <c r="M81" s="183"/>
      <c r="N81" s="184"/>
      <c r="O81" s="88"/>
      <c r="P81" s="88"/>
      <c r="Q81" s="88"/>
      <c r="R81" s="88"/>
      <c r="S81" s="88"/>
      <c r="T81" s="88"/>
    </row>
    <row r="82" spans="1:20" s="88" customFormat="1" ht="13.5" customHeight="1">
      <c r="A82" s="60"/>
      <c r="B82" s="60"/>
      <c r="C82" s="60"/>
      <c r="D82" s="60"/>
      <c r="E82" s="60"/>
      <c r="F82" s="60"/>
      <c r="G82" s="60"/>
      <c r="H82" s="60"/>
      <c r="I82" s="60"/>
      <c r="J82" s="60"/>
      <c r="L82" s="176"/>
      <c r="M82" s="177"/>
      <c r="N82" s="181"/>
      <c r="O82" s="60"/>
      <c r="P82" s="60"/>
      <c r="Q82" s="60"/>
      <c r="R82" s="60"/>
      <c r="S82" s="60"/>
      <c r="T82" s="60"/>
    </row>
    <row r="83" spans="1:20" s="60" customFormat="1" ht="13.5" customHeight="1">
      <c r="A83" s="88"/>
      <c r="B83" s="88"/>
      <c r="C83" s="88"/>
      <c r="D83" s="88"/>
      <c r="E83" s="88"/>
      <c r="F83" s="88"/>
      <c r="G83" s="88"/>
      <c r="H83" s="88"/>
      <c r="I83" s="88"/>
      <c r="J83" s="88"/>
      <c r="L83" s="182"/>
      <c r="M83" s="183"/>
      <c r="N83" s="184"/>
      <c r="O83" s="88"/>
      <c r="P83" s="88"/>
      <c r="Q83" s="88"/>
      <c r="R83" s="88"/>
      <c r="S83" s="88"/>
      <c r="T83" s="88"/>
    </row>
    <row r="84" spans="1:20" s="88" customFormat="1" ht="13.5" customHeight="1">
      <c r="A84" s="60"/>
      <c r="B84" s="60"/>
      <c r="C84" s="60"/>
      <c r="D84" s="60"/>
      <c r="E84" s="60"/>
      <c r="F84" s="60"/>
      <c r="G84" s="60"/>
      <c r="H84" s="60"/>
      <c r="I84" s="60"/>
      <c r="J84" s="60"/>
      <c r="L84" s="176"/>
      <c r="M84" s="100"/>
      <c r="N84" s="181"/>
      <c r="O84" s="60"/>
      <c r="P84" s="60"/>
      <c r="Q84" s="60"/>
      <c r="R84" s="60"/>
      <c r="S84" s="60"/>
      <c r="T84" s="60"/>
    </row>
    <row r="85" spans="1:20" s="88" customFormat="1" ht="13.5" customHeight="1">
      <c r="L85" s="182"/>
      <c r="M85" s="183"/>
      <c r="N85" s="184"/>
    </row>
    <row r="86" spans="1:20" s="88" customFormat="1" ht="13.5" customHeight="1">
      <c r="L86" s="176"/>
      <c r="M86" s="100"/>
      <c r="N86" s="181"/>
      <c r="O86" s="60"/>
      <c r="P86" s="60"/>
      <c r="Q86" s="60"/>
      <c r="R86" s="60"/>
      <c r="S86" s="60"/>
      <c r="T86" s="60"/>
    </row>
    <row r="87" spans="1:20" s="60" customFormat="1" ht="13.5" customHeight="1">
      <c r="A87" s="88"/>
      <c r="B87" s="88"/>
      <c r="C87" s="88"/>
      <c r="D87" s="88"/>
      <c r="E87" s="88"/>
      <c r="F87" s="88"/>
      <c r="G87" s="88"/>
      <c r="H87" s="88"/>
      <c r="I87" s="88"/>
      <c r="J87" s="88"/>
      <c r="L87" s="182"/>
      <c r="M87" s="183"/>
      <c r="N87" s="184"/>
      <c r="O87" s="88"/>
      <c r="P87" s="88"/>
      <c r="Q87" s="88"/>
      <c r="R87" s="88"/>
      <c r="S87" s="88"/>
      <c r="T87" s="88"/>
    </row>
    <row r="88" spans="1:20" s="60" customFormat="1" ht="13.5" customHeight="1">
      <c r="L88" s="182"/>
      <c r="M88" s="183"/>
      <c r="N88" s="184"/>
      <c r="O88" s="88"/>
      <c r="P88" s="88"/>
      <c r="Q88" s="88"/>
      <c r="R88" s="88"/>
      <c r="S88" s="88"/>
      <c r="T88" s="88"/>
    </row>
    <row r="89" spans="1:20" s="60" customFormat="1" ht="13.5" customHeight="1">
      <c r="L89" s="182"/>
      <c r="M89" s="183"/>
      <c r="N89" s="184"/>
      <c r="O89" s="88"/>
      <c r="P89" s="88"/>
      <c r="Q89" s="88"/>
      <c r="R89" s="88"/>
      <c r="S89" s="88"/>
      <c r="T89" s="88"/>
    </row>
    <row r="90" spans="1:20">
      <c r="A90" s="60"/>
      <c r="B90" s="60"/>
      <c r="C90" s="60"/>
      <c r="D90" s="60"/>
      <c r="E90" s="60"/>
      <c r="F90" s="60"/>
      <c r="G90" s="60"/>
      <c r="H90" s="60"/>
      <c r="I90" s="60"/>
      <c r="J90" s="60"/>
      <c r="L90" s="176"/>
      <c r="M90" s="177"/>
      <c r="N90" s="181"/>
      <c r="O90" s="60"/>
      <c r="P90" s="60"/>
      <c r="Q90" s="60"/>
      <c r="R90" s="60"/>
      <c r="S90" s="60"/>
      <c r="T90" s="60"/>
    </row>
    <row r="91" spans="1:20">
      <c r="B91" s="58"/>
      <c r="C91" s="58"/>
      <c r="L91" s="176"/>
      <c r="M91" s="177"/>
      <c r="N91" s="181"/>
      <c r="O91" s="60"/>
      <c r="P91" s="60"/>
      <c r="Q91" s="60"/>
      <c r="R91" s="60"/>
      <c r="S91" s="60"/>
      <c r="T91" s="60"/>
    </row>
    <row r="92" spans="1:20">
      <c r="L92" s="176"/>
      <c r="M92" s="177"/>
      <c r="N92" s="181"/>
      <c r="O92" s="60"/>
      <c r="P92" s="60"/>
      <c r="Q92" s="60"/>
      <c r="R92" s="60"/>
      <c r="S92" s="60"/>
      <c r="T92" s="60"/>
    </row>
  </sheetData>
  <mergeCells count="43">
    <mergeCell ref="M53:N53"/>
    <mergeCell ref="M89:N89"/>
    <mergeCell ref="M54:N54"/>
    <mergeCell ref="M59:N59"/>
    <mergeCell ref="M63:N63"/>
    <mergeCell ref="M65:N65"/>
    <mergeCell ref="M73:N73"/>
    <mergeCell ref="M75:N75"/>
    <mergeCell ref="M81:N81"/>
    <mergeCell ref="M83:N83"/>
    <mergeCell ref="M85:N85"/>
    <mergeCell ref="M87:N87"/>
    <mergeCell ref="M88:N88"/>
    <mergeCell ref="R3:T3"/>
    <mergeCell ref="B5:D5"/>
    <mergeCell ref="C6:D6"/>
    <mergeCell ref="O3:Q3"/>
    <mergeCell ref="B3:D4"/>
    <mergeCell ref="E3:G3"/>
    <mergeCell ref="L3:N4"/>
    <mergeCell ref="H3:J3"/>
    <mergeCell ref="M5:N5"/>
    <mergeCell ref="C14:D14"/>
    <mergeCell ref="C40:D40"/>
    <mergeCell ref="C33:D33"/>
    <mergeCell ref="M29:N29"/>
    <mergeCell ref="M33:N33"/>
    <mergeCell ref="M35:N35"/>
    <mergeCell ref="M37:N37"/>
    <mergeCell ref="M39:N39"/>
    <mergeCell ref="M40:N40"/>
    <mergeCell ref="C42:D42"/>
    <mergeCell ref="C18:D18"/>
    <mergeCell ref="C23:D23"/>
    <mergeCell ref="C27:D27"/>
    <mergeCell ref="C36:D36"/>
    <mergeCell ref="M42:N42"/>
    <mergeCell ref="M9:N9"/>
    <mergeCell ref="M15:N15"/>
    <mergeCell ref="M19:N19"/>
    <mergeCell ref="M17:N17"/>
    <mergeCell ref="M26:N26"/>
    <mergeCell ref="M10:N10"/>
  </mergeCells>
  <phoneticPr fontId="11"/>
  <printOptions horizontalCentered="1" verticalCentered="1"/>
  <pageMargins left="0.11811023622047245" right="0" top="0.55118110236220474" bottom="0.55118110236220474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X22"/>
  <sheetViews>
    <sheetView view="pageBreakPreview" zoomScale="89" zoomScaleNormal="90" zoomScaleSheetLayoutView="89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S12" sqref="S12"/>
    </sheetView>
  </sheetViews>
  <sheetFormatPr defaultRowHeight="13.5"/>
  <cols>
    <col min="1" max="1" width="2.7109375" style="12" customWidth="1"/>
    <col min="2" max="2" width="16.7109375" style="12" customWidth="1"/>
    <col min="3" max="3" width="2.7109375" style="12" customWidth="1"/>
    <col min="4" max="4" width="15.7109375" style="31" customWidth="1"/>
    <col min="5" max="6" width="11.7109375" style="31" customWidth="1"/>
    <col min="7" max="7" width="15.7109375" style="31" customWidth="1"/>
    <col min="8" max="9" width="11.7109375" style="31" customWidth="1"/>
    <col min="10" max="10" width="15.7109375" style="31" customWidth="1"/>
    <col min="11" max="12" width="11.7109375" style="31" customWidth="1"/>
    <col min="13" max="13" width="15.7109375" style="31" customWidth="1"/>
    <col min="14" max="15" width="11.7109375" style="31" customWidth="1"/>
    <col min="16" max="16" width="15.7109375" style="31" customWidth="1"/>
    <col min="17" max="18" width="11.7109375" style="31" customWidth="1"/>
    <col min="19" max="16384" width="9.140625" style="12"/>
  </cols>
  <sheetData>
    <row r="1" spans="1:18" ht="24.75" customHeight="1">
      <c r="B1" s="13"/>
      <c r="C1" s="13"/>
      <c r="E1" s="32"/>
      <c r="F1" s="32"/>
      <c r="G1" s="32" t="s">
        <v>292</v>
      </c>
      <c r="H1" s="32"/>
      <c r="I1" s="32"/>
      <c r="J1" s="33"/>
      <c r="K1" s="33"/>
      <c r="L1" s="33"/>
      <c r="M1" s="33"/>
      <c r="N1" s="33"/>
      <c r="O1" s="33"/>
      <c r="P1" s="33"/>
      <c r="Q1" s="33"/>
      <c r="R1" s="33"/>
    </row>
    <row r="2" spans="1:18" ht="20.25" customHeight="1" thickBot="1">
      <c r="B2" s="14"/>
      <c r="C2" s="14"/>
      <c r="D2" s="34"/>
      <c r="E2" s="34"/>
      <c r="F2" s="34"/>
      <c r="I2" s="35"/>
      <c r="L2" s="35"/>
      <c r="O2" s="35"/>
      <c r="R2" s="35" t="s">
        <v>293</v>
      </c>
    </row>
    <row r="3" spans="1:18" ht="20.100000000000001" customHeight="1" thickTop="1">
      <c r="A3" s="15"/>
      <c r="B3" s="16"/>
      <c r="C3" s="16"/>
      <c r="D3" s="36" t="s">
        <v>374</v>
      </c>
      <c r="E3" s="37"/>
      <c r="F3" s="37"/>
      <c r="G3" s="36" t="s">
        <v>311</v>
      </c>
      <c r="H3" s="37"/>
      <c r="I3" s="37"/>
      <c r="J3" s="36" t="s">
        <v>325</v>
      </c>
      <c r="K3" s="37"/>
      <c r="L3" s="37"/>
      <c r="M3" s="36" t="s">
        <v>347</v>
      </c>
      <c r="N3" s="37"/>
      <c r="O3" s="37"/>
      <c r="P3" s="36" t="s">
        <v>348</v>
      </c>
      <c r="Q3" s="37"/>
      <c r="R3" s="37"/>
    </row>
    <row r="4" spans="1:18" ht="20.100000000000001" customHeight="1">
      <c r="A4" s="17"/>
      <c r="B4" s="18"/>
      <c r="C4" s="18"/>
      <c r="D4" s="38" t="s">
        <v>294</v>
      </c>
      <c r="E4" s="39"/>
      <c r="F4" s="39"/>
      <c r="G4" s="38" t="s">
        <v>294</v>
      </c>
      <c r="H4" s="39"/>
      <c r="I4" s="39"/>
      <c r="J4" s="38" t="s">
        <v>294</v>
      </c>
      <c r="K4" s="39"/>
      <c r="L4" s="39"/>
      <c r="M4" s="38" t="s">
        <v>294</v>
      </c>
      <c r="N4" s="39"/>
      <c r="O4" s="39"/>
      <c r="P4" s="38" t="s">
        <v>294</v>
      </c>
      <c r="Q4" s="39"/>
      <c r="R4" s="39"/>
    </row>
    <row r="5" spans="1:18" ht="24">
      <c r="A5" s="19"/>
      <c r="B5" s="18"/>
      <c r="C5" s="18"/>
      <c r="D5" s="40"/>
      <c r="E5" s="41" t="s">
        <v>295</v>
      </c>
      <c r="F5" s="42" t="s">
        <v>296</v>
      </c>
      <c r="G5" s="40"/>
      <c r="H5" s="41" t="s">
        <v>295</v>
      </c>
      <c r="I5" s="42" t="s">
        <v>296</v>
      </c>
      <c r="J5" s="40"/>
      <c r="K5" s="41" t="s">
        <v>295</v>
      </c>
      <c r="L5" s="42" t="s">
        <v>296</v>
      </c>
      <c r="M5" s="40"/>
      <c r="N5" s="41" t="s">
        <v>295</v>
      </c>
      <c r="O5" s="42" t="s">
        <v>296</v>
      </c>
      <c r="P5" s="40"/>
      <c r="Q5" s="41" t="s">
        <v>295</v>
      </c>
      <c r="R5" s="42" t="s">
        <v>296</v>
      </c>
    </row>
    <row r="6" spans="1:18" ht="30" customHeight="1">
      <c r="B6" s="20" t="s">
        <v>297</v>
      </c>
      <c r="C6" s="20"/>
      <c r="D6" s="43">
        <v>613942547</v>
      </c>
      <c r="E6" s="44">
        <v>1.4423504418610236</v>
      </c>
      <c r="F6" s="45">
        <v>100</v>
      </c>
      <c r="G6" s="43">
        <v>638514740</v>
      </c>
      <c r="H6" s="44">
        <v>4.0023603381246033</v>
      </c>
      <c r="I6" s="45">
        <v>100</v>
      </c>
      <c r="J6" s="43">
        <v>667280918</v>
      </c>
      <c r="K6" s="44">
        <v>4.505170546258654</v>
      </c>
      <c r="L6" s="45">
        <v>100</v>
      </c>
      <c r="M6" s="43">
        <v>654811082</v>
      </c>
      <c r="N6" s="44">
        <v>-1.8687535734387666</v>
      </c>
      <c r="O6" s="45">
        <v>100</v>
      </c>
      <c r="P6" s="43">
        <v>605759436</v>
      </c>
      <c r="Q6" s="44">
        <v>-7.4909614923102339</v>
      </c>
      <c r="R6" s="45">
        <v>100</v>
      </c>
    </row>
    <row r="7" spans="1:18" ht="30" customHeight="1">
      <c r="A7" s="17"/>
      <c r="B7" s="21" t="s">
        <v>298</v>
      </c>
      <c r="C7" s="21"/>
      <c r="D7" s="46">
        <v>48783819</v>
      </c>
      <c r="E7" s="47">
        <v>-1.5162782382185185</v>
      </c>
      <c r="F7" s="48">
        <v>7.9459909137067841</v>
      </c>
      <c r="G7" s="46">
        <v>51081680</v>
      </c>
      <c r="H7" s="47">
        <v>4.7102933864197922</v>
      </c>
      <c r="I7" s="48">
        <v>8.0000784320186558</v>
      </c>
      <c r="J7" s="46">
        <v>52957935</v>
      </c>
      <c r="K7" s="47">
        <v>3.6730487329312638</v>
      </c>
      <c r="L7" s="48">
        <v>7.9363778539820311</v>
      </c>
      <c r="M7" s="46">
        <v>55829963</v>
      </c>
      <c r="N7" s="47">
        <v>5.42322505588632</v>
      </c>
      <c r="O7" s="48">
        <v>8.5261176138738595</v>
      </c>
      <c r="P7" s="46">
        <v>53459685</v>
      </c>
      <c r="Q7" s="47">
        <v>-4.245530307802639</v>
      </c>
      <c r="R7" s="48">
        <v>8.8252335536049333</v>
      </c>
    </row>
    <row r="8" spans="1:18" ht="30" customHeight="1">
      <c r="A8" s="17"/>
      <c r="B8" s="21" t="s">
        <v>299</v>
      </c>
      <c r="C8" s="21"/>
      <c r="D8" s="46">
        <v>17763181</v>
      </c>
      <c r="E8" s="47">
        <v>-2.7766259503579676</v>
      </c>
      <c r="F8" s="48">
        <v>2.8932969521006333</v>
      </c>
      <c r="G8" s="46">
        <v>17024824</v>
      </c>
      <c r="H8" s="47">
        <v>-4.1566710376930871</v>
      </c>
      <c r="I8" s="48">
        <v>2.6663165207431234</v>
      </c>
      <c r="J8" s="46">
        <v>17332988</v>
      </c>
      <c r="K8" s="47">
        <v>1.8100862599225565</v>
      </c>
      <c r="L8" s="48">
        <v>2.5975548726840709</v>
      </c>
      <c r="M8" s="46">
        <v>20215084</v>
      </c>
      <c r="N8" s="47">
        <v>16.627808200178748</v>
      </c>
      <c r="O8" s="48">
        <v>3.0871627795694514</v>
      </c>
      <c r="P8" s="46">
        <v>18344663</v>
      </c>
      <c r="Q8" s="47">
        <v>-9.2526006817483477</v>
      </c>
      <c r="R8" s="48">
        <v>3.0283742868513897</v>
      </c>
    </row>
    <row r="9" spans="1:18" s="23" customFormat="1" ht="30" customHeight="1">
      <c r="A9" s="22"/>
      <c r="B9" s="21" t="s">
        <v>300</v>
      </c>
      <c r="C9" s="21"/>
      <c r="D9" s="46">
        <v>16110209</v>
      </c>
      <c r="E9" s="47">
        <v>4.9803573286905305</v>
      </c>
      <c r="F9" s="48">
        <v>2.6240580781901732</v>
      </c>
      <c r="G9" s="46">
        <v>16485672</v>
      </c>
      <c r="H9" s="47">
        <v>2.3305904969948017</v>
      </c>
      <c r="I9" s="48">
        <v>2.5818780628306248</v>
      </c>
      <c r="J9" s="46">
        <v>17308143</v>
      </c>
      <c r="K9" s="47">
        <v>4.9890049977944386</v>
      </c>
      <c r="L9" s="48">
        <v>2.5938315532649474</v>
      </c>
      <c r="M9" s="46">
        <v>18845514</v>
      </c>
      <c r="N9" s="47">
        <v>8.882356703431455</v>
      </c>
      <c r="O9" s="48">
        <v>2.8780077976749943</v>
      </c>
      <c r="P9" s="46">
        <v>17041257</v>
      </c>
      <c r="Q9" s="47">
        <v>-9.5739336162441617</v>
      </c>
      <c r="R9" s="48">
        <v>2.8132053728338455</v>
      </c>
    </row>
    <row r="10" spans="1:18" ht="30" customHeight="1">
      <c r="A10" s="17"/>
      <c r="B10" s="21" t="s">
        <v>301</v>
      </c>
      <c r="C10" s="21"/>
      <c r="D10" s="46">
        <v>16791186</v>
      </c>
      <c r="E10" s="47">
        <v>-4.9918476428099723</v>
      </c>
      <c r="F10" s="48">
        <v>2.7349767632247191</v>
      </c>
      <c r="G10" s="46">
        <v>18370112</v>
      </c>
      <c r="H10" s="47">
        <v>9.4033024230688653</v>
      </c>
      <c r="I10" s="48">
        <v>2.8770067234469794</v>
      </c>
      <c r="J10" s="46">
        <v>19306808</v>
      </c>
      <c r="K10" s="47">
        <v>5.0990217152731674</v>
      </c>
      <c r="L10" s="48">
        <v>2.8933553289470804</v>
      </c>
      <c r="M10" s="46">
        <v>21610573</v>
      </c>
      <c r="N10" s="47">
        <v>11.932397110905129</v>
      </c>
      <c r="O10" s="48">
        <v>3.3002760023539128</v>
      </c>
      <c r="P10" s="46">
        <v>21529457</v>
      </c>
      <c r="Q10" s="47">
        <v>-0.37535330506970865</v>
      </c>
      <c r="R10" s="48">
        <v>3.5541265592435609</v>
      </c>
    </row>
    <row r="11" spans="1:18" ht="30" customHeight="1">
      <c r="A11" s="17"/>
      <c r="B11" s="21" t="s">
        <v>302</v>
      </c>
      <c r="C11" s="21"/>
      <c r="D11" s="46">
        <v>122069749</v>
      </c>
      <c r="E11" s="47">
        <v>-1.7099049363654757</v>
      </c>
      <c r="F11" s="48">
        <v>19.882927090896015</v>
      </c>
      <c r="G11" s="46">
        <v>121547164</v>
      </c>
      <c r="H11" s="47">
        <v>-0.42810360820844551</v>
      </c>
      <c r="I11" s="48">
        <v>19.035921394704218</v>
      </c>
      <c r="J11" s="46">
        <v>129820250</v>
      </c>
      <c r="K11" s="47">
        <v>6.8064821323186067</v>
      </c>
      <c r="L11" s="48">
        <v>19.455112007264084</v>
      </c>
      <c r="M11" s="46">
        <v>77403473</v>
      </c>
      <c r="N11" s="47">
        <v>-40.376425865764396</v>
      </c>
      <c r="O11" s="48">
        <v>11.820733510432555</v>
      </c>
      <c r="P11" s="46">
        <v>63653826</v>
      </c>
      <c r="Q11" s="47">
        <v>-17.76360474161153</v>
      </c>
      <c r="R11" s="48">
        <v>10.508103087972367</v>
      </c>
    </row>
    <row r="12" spans="1:18" ht="30" customHeight="1">
      <c r="A12" s="17"/>
      <c r="B12" s="21" t="s">
        <v>303</v>
      </c>
      <c r="C12" s="21"/>
      <c r="D12" s="46">
        <v>24169719</v>
      </c>
      <c r="E12" s="47">
        <v>0.14055057475626143</v>
      </c>
      <c r="F12" s="48">
        <v>3.9368046925732938</v>
      </c>
      <c r="G12" s="46">
        <v>23427381</v>
      </c>
      <c r="H12" s="47">
        <v>-3.0713555254821046</v>
      </c>
      <c r="I12" s="48">
        <v>3.6690430983629292</v>
      </c>
      <c r="J12" s="46">
        <v>23782552</v>
      </c>
      <c r="K12" s="47">
        <v>1.5160508125086523</v>
      </c>
      <c r="L12" s="48">
        <v>3.5640989212282559</v>
      </c>
      <c r="M12" s="46">
        <v>26121095</v>
      </c>
      <c r="N12" s="47">
        <v>9.8330196019333869</v>
      </c>
      <c r="O12" s="48">
        <v>3.9891039901490246</v>
      </c>
      <c r="P12" s="46">
        <v>23719987</v>
      </c>
      <c r="Q12" s="47">
        <v>-9.1922180138313507</v>
      </c>
      <c r="R12" s="48">
        <v>3.915743707870198</v>
      </c>
    </row>
    <row r="13" spans="1:18" ht="30" customHeight="1">
      <c r="A13" s="17"/>
      <c r="B13" s="21" t="s">
        <v>304</v>
      </c>
      <c r="C13" s="21"/>
      <c r="D13" s="46">
        <v>12468287</v>
      </c>
      <c r="E13" s="47">
        <v>-3.1280497587774647</v>
      </c>
      <c r="F13" s="48">
        <v>2.0308556657175285</v>
      </c>
      <c r="G13" s="46">
        <v>12803857</v>
      </c>
      <c r="H13" s="47">
        <v>2.6913881594159648</v>
      </c>
      <c r="I13" s="48">
        <v>2.0052562921256913</v>
      </c>
      <c r="J13" s="46">
        <v>13787770</v>
      </c>
      <c r="K13" s="47">
        <v>7.6845047550905861</v>
      </c>
      <c r="L13" s="48">
        <v>2.0662616939991678</v>
      </c>
      <c r="M13" s="46">
        <v>14293411</v>
      </c>
      <c r="N13" s="47">
        <v>3.6673153091471704</v>
      </c>
      <c r="O13" s="48">
        <v>2.1828297340880982</v>
      </c>
      <c r="P13" s="46">
        <v>15351932</v>
      </c>
      <c r="Q13" s="47">
        <v>7.4056570541489322</v>
      </c>
      <c r="R13" s="48">
        <v>2.5343281652157374</v>
      </c>
    </row>
    <row r="14" spans="1:18" ht="30" customHeight="1">
      <c r="A14" s="17"/>
      <c r="B14" s="21" t="s">
        <v>305</v>
      </c>
      <c r="C14" s="21"/>
      <c r="D14" s="46">
        <v>12107872</v>
      </c>
      <c r="E14" s="47">
        <v>-17.877890158414331</v>
      </c>
      <c r="F14" s="48">
        <v>1.9721506611920805</v>
      </c>
      <c r="G14" s="46">
        <v>13559812</v>
      </c>
      <c r="H14" s="47">
        <v>11.991702588200454</v>
      </c>
      <c r="I14" s="48">
        <v>2.1236490170923856</v>
      </c>
      <c r="J14" s="46">
        <v>6324010</v>
      </c>
      <c r="K14" s="47">
        <v>-53.362111510100583</v>
      </c>
      <c r="L14" s="48">
        <v>0.94772828495599204</v>
      </c>
      <c r="M14" s="46">
        <v>7576293</v>
      </c>
      <c r="N14" s="47">
        <v>19.802040161226813</v>
      </c>
      <c r="O14" s="48">
        <v>1.1570196669334927</v>
      </c>
      <c r="P14" s="46">
        <v>11951783</v>
      </c>
      <c r="Q14" s="47">
        <v>57.752386292346415</v>
      </c>
      <c r="R14" s="48">
        <v>1.9730246513237972</v>
      </c>
    </row>
    <row r="15" spans="1:18" ht="30" customHeight="1">
      <c r="A15" s="17"/>
      <c r="B15" s="21" t="s">
        <v>306</v>
      </c>
      <c r="C15" s="21"/>
      <c r="D15" s="46">
        <v>113107458</v>
      </c>
      <c r="E15" s="47">
        <v>10.737282605399884</v>
      </c>
      <c r="F15" s="48">
        <v>18.423133980971677</v>
      </c>
      <c r="G15" s="46">
        <v>124400006</v>
      </c>
      <c r="H15" s="47">
        <v>9.983911052089951</v>
      </c>
      <c r="I15" s="48">
        <v>19.482714839128068</v>
      </c>
      <c r="J15" s="46">
        <v>139133504</v>
      </c>
      <c r="K15" s="47">
        <v>11.843647338730847</v>
      </c>
      <c r="L15" s="48">
        <v>20.850814139420663</v>
      </c>
      <c r="M15" s="46">
        <v>147619969</v>
      </c>
      <c r="N15" s="47">
        <v>6.099512163511676</v>
      </c>
      <c r="O15" s="48">
        <v>22.543902059372904</v>
      </c>
      <c r="P15" s="46">
        <v>116044810</v>
      </c>
      <c r="Q15" s="47">
        <v>-21.389490333790818</v>
      </c>
      <c r="R15" s="48">
        <v>19.156913306423508</v>
      </c>
    </row>
    <row r="16" spans="1:18" ht="30" customHeight="1">
      <c r="A16" s="17"/>
      <c r="B16" s="21" t="s">
        <v>307</v>
      </c>
      <c r="C16" s="21"/>
      <c r="D16" s="46">
        <v>8818390</v>
      </c>
      <c r="E16" s="47">
        <v>3.5009545070160613</v>
      </c>
      <c r="F16" s="48">
        <v>1.4363542717621751</v>
      </c>
      <c r="G16" s="46">
        <v>8573926</v>
      </c>
      <c r="H16" s="47">
        <v>-2.7722067180063448</v>
      </c>
      <c r="I16" s="48">
        <v>1.3427921804906178</v>
      </c>
      <c r="J16" s="46">
        <v>9202461</v>
      </c>
      <c r="K16" s="47">
        <v>7.3307723906177955</v>
      </c>
      <c r="L16" s="48">
        <v>1.3790984803794435</v>
      </c>
      <c r="M16" s="46">
        <v>8750501</v>
      </c>
      <c r="N16" s="47">
        <v>-4.9112949242599342</v>
      </c>
      <c r="O16" s="48">
        <v>1.3363397841822109</v>
      </c>
      <c r="P16" s="46">
        <v>9373102</v>
      </c>
      <c r="Q16" s="47">
        <v>7.1150326135612119</v>
      </c>
      <c r="R16" s="48">
        <v>1.5473307459960062</v>
      </c>
    </row>
    <row r="17" spans="1:76" ht="30" customHeight="1">
      <c r="A17" s="17"/>
      <c r="B17" s="21" t="s">
        <v>308</v>
      </c>
      <c r="C17" s="21"/>
      <c r="D17" s="46">
        <v>22301199</v>
      </c>
      <c r="E17" s="47">
        <v>5.434526693452213</v>
      </c>
      <c r="F17" s="48">
        <v>3.6324569960126905</v>
      </c>
      <c r="G17" s="46">
        <v>21787285</v>
      </c>
      <c r="H17" s="47">
        <v>-2.3044231837041593</v>
      </c>
      <c r="I17" s="48">
        <v>3.4121819959864985</v>
      </c>
      <c r="J17" s="46">
        <v>24548350</v>
      </c>
      <c r="K17" s="47">
        <v>12.672827293533828</v>
      </c>
      <c r="L17" s="48">
        <v>3.678862880355886</v>
      </c>
      <c r="M17" s="46">
        <v>24001101</v>
      </c>
      <c r="N17" s="47">
        <v>-2.2292699916694971</v>
      </c>
      <c r="O17" s="48">
        <v>3.6653474047343626</v>
      </c>
      <c r="P17" s="46">
        <v>24554720</v>
      </c>
      <c r="Q17" s="47">
        <v>2.3066400162225875</v>
      </c>
      <c r="R17" s="48">
        <v>4.0535431296195279</v>
      </c>
    </row>
    <row r="18" spans="1:76" ht="30" customHeight="1">
      <c r="A18" s="17"/>
      <c r="B18" s="21" t="s">
        <v>309</v>
      </c>
      <c r="C18" s="21"/>
      <c r="D18" s="46">
        <v>13083158</v>
      </c>
      <c r="E18" s="47">
        <v>-3.8106916106408448</v>
      </c>
      <c r="F18" s="48">
        <v>2.1310068937118309</v>
      </c>
      <c r="G18" s="46">
        <v>13258518</v>
      </c>
      <c r="H18" s="47">
        <v>1.340349172577433</v>
      </c>
      <c r="I18" s="48">
        <v>2.0764623225456003</v>
      </c>
      <c r="J18" s="46">
        <v>13704975</v>
      </c>
      <c r="K18" s="47">
        <v>3.3673220491158986</v>
      </c>
      <c r="L18" s="48">
        <v>2.0538538762770373</v>
      </c>
      <c r="M18" s="46">
        <v>14591448</v>
      </c>
      <c r="N18" s="47">
        <v>6.4682569650802009</v>
      </c>
      <c r="O18" s="48">
        <v>2.2283446937753566</v>
      </c>
      <c r="P18" s="46">
        <v>19523753</v>
      </c>
      <c r="Q18" s="47">
        <v>33.802711012642476</v>
      </c>
      <c r="R18" s="48">
        <v>3.2230208626911097</v>
      </c>
    </row>
    <row r="19" spans="1:76" ht="30" customHeight="1">
      <c r="A19" s="19"/>
      <c r="B19" s="24" t="s">
        <v>310</v>
      </c>
      <c r="C19" s="24"/>
      <c r="D19" s="49">
        <v>9458117</v>
      </c>
      <c r="E19" s="50">
        <v>11.892573574253902</v>
      </c>
      <c r="F19" s="51">
        <v>1.540554087058573</v>
      </c>
      <c r="G19" s="49">
        <v>11052849</v>
      </c>
      <c r="H19" s="50">
        <v>16.860988291855563</v>
      </c>
      <c r="I19" s="51">
        <v>1.7310248781414195</v>
      </c>
      <c r="J19" s="49">
        <v>11259778</v>
      </c>
      <c r="K19" s="50">
        <v>1.8721779334902635</v>
      </c>
      <c r="L19" s="51">
        <v>1.6874119574328963</v>
      </c>
      <c r="M19" s="49">
        <v>11491283</v>
      </c>
      <c r="N19" s="50">
        <v>2.0560352077989563</v>
      </c>
      <c r="O19" s="51">
        <v>1.7549005073191477</v>
      </c>
      <c r="P19" s="49">
        <v>10888852</v>
      </c>
      <c r="Q19" s="50">
        <v>-5.2425042530063877</v>
      </c>
      <c r="R19" s="51">
        <v>1.7975538395079989</v>
      </c>
    </row>
    <row r="20" spans="1:76" s="26" customFormat="1" ht="13.5" customHeight="1">
      <c r="A20" s="8" t="s">
        <v>333</v>
      </c>
      <c r="B20" s="25"/>
      <c r="C20" s="25"/>
      <c r="D20" s="52"/>
      <c r="E20" s="52"/>
      <c r="F20" s="52"/>
      <c r="G20" s="52"/>
      <c r="H20" s="52"/>
      <c r="I20" s="52"/>
      <c r="J20" s="52"/>
      <c r="K20" s="52"/>
      <c r="L20" s="2"/>
      <c r="M20" s="52"/>
      <c r="N20" s="53" t="s">
        <v>336</v>
      </c>
      <c r="O20" s="52"/>
      <c r="P20" s="2"/>
      <c r="Q20" s="52"/>
      <c r="R20" s="2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S20" s="25"/>
      <c r="AT20" s="25"/>
      <c r="AU20" s="25"/>
      <c r="AV20" s="25"/>
      <c r="AW20" s="25"/>
      <c r="AY20" s="25"/>
      <c r="AZ20" s="25"/>
      <c r="BA20" s="25"/>
      <c r="BB20" s="25"/>
      <c r="BC20" s="25"/>
      <c r="BE20" s="25"/>
      <c r="BF20" s="25"/>
      <c r="BG20" s="25"/>
      <c r="BI20" s="25"/>
      <c r="BK20" s="25"/>
      <c r="BL20" s="25"/>
      <c r="BM20" s="25"/>
      <c r="BN20" s="25"/>
      <c r="BO20" s="25"/>
      <c r="BP20" s="10" t="s">
        <v>336</v>
      </c>
      <c r="BQ20" s="25"/>
      <c r="BR20" s="25"/>
      <c r="BS20" s="25"/>
      <c r="BT20" s="25"/>
      <c r="BU20" s="25"/>
      <c r="BV20" s="25"/>
      <c r="BW20" s="25"/>
      <c r="BX20" s="25"/>
    </row>
    <row r="21" spans="1:76" s="9" customFormat="1">
      <c r="A21" s="11" t="s">
        <v>277</v>
      </c>
      <c r="D21" s="1"/>
      <c r="E21" s="1"/>
      <c r="F21" s="1"/>
      <c r="G21" s="1"/>
      <c r="H21" s="2"/>
      <c r="I21" s="2"/>
      <c r="J21" s="1"/>
      <c r="K21" s="1"/>
      <c r="L21" s="1"/>
      <c r="M21" s="1"/>
      <c r="N21" s="53" t="s">
        <v>337</v>
      </c>
      <c r="O21" s="2"/>
      <c r="P21" s="1"/>
      <c r="Q21" s="2"/>
      <c r="R21" s="1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S21" s="26"/>
      <c r="AT21" s="26"/>
      <c r="AU21" s="26"/>
      <c r="AV21" s="26"/>
      <c r="AW21" s="26"/>
      <c r="AY21" s="26"/>
      <c r="AZ21" s="26"/>
      <c r="BA21" s="26"/>
      <c r="BB21" s="26"/>
      <c r="BC21" s="26"/>
      <c r="BE21" s="26"/>
      <c r="BF21" s="26"/>
      <c r="BG21" s="26"/>
      <c r="BI21" s="26"/>
      <c r="BK21" s="26"/>
      <c r="BL21" s="26"/>
      <c r="BM21" s="26"/>
      <c r="BN21" s="26"/>
      <c r="BO21" s="26"/>
      <c r="BP21" s="10" t="s">
        <v>337</v>
      </c>
      <c r="BQ21" s="26"/>
      <c r="BR21" s="26"/>
      <c r="BS21" s="26"/>
      <c r="BT21" s="26"/>
      <c r="BU21" s="26"/>
      <c r="BV21" s="26"/>
      <c r="BW21" s="26"/>
    </row>
    <row r="22" spans="1:76" ht="15" customHeight="1">
      <c r="A22" s="27"/>
      <c r="M22" s="54"/>
    </row>
  </sheetData>
  <mergeCells count="5">
    <mergeCell ref="P3:R3"/>
    <mergeCell ref="D3:F3"/>
    <mergeCell ref="G3:I3"/>
    <mergeCell ref="M3:O3"/>
    <mergeCell ref="J3:L3"/>
  </mergeCells>
  <phoneticPr fontId="11"/>
  <pageMargins left="0.39370078740157483" right="0" top="0.98425196850393704" bottom="0.39370078740157483" header="0.39370078740157483" footer="0.19685039370078741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Y38"/>
  <sheetViews>
    <sheetView showGridLines="0" view="pageBreakPreview" zoomScale="80" zoomScaleNormal="100" zoomScaleSheetLayoutView="80" workbookViewId="0">
      <pane ySplit="6" topLeftCell="A7" activePane="bottomLeft" state="frozen"/>
      <selection pane="bottomLeft" activeCell="N11" sqref="N11"/>
    </sheetView>
  </sheetViews>
  <sheetFormatPr defaultRowHeight="13.5"/>
  <cols>
    <col min="1" max="1" width="4.140625" style="378" customWidth="1"/>
    <col min="2" max="2" width="26.42578125" style="529" customWidth="1"/>
    <col min="3" max="3" width="1" style="529" customWidth="1"/>
    <col min="4" max="4" width="8.5703125" style="529" customWidth="1"/>
    <col min="5" max="5" width="0.85546875" style="529" customWidth="1"/>
    <col min="6" max="6" width="8.5703125" style="529" customWidth="1"/>
    <col min="7" max="7" width="0.85546875" style="529" customWidth="1"/>
    <col min="8" max="8" width="14.28515625" style="529" customWidth="1"/>
    <col min="9" max="9" width="0.85546875" style="529" customWidth="1"/>
    <col min="10" max="10" width="8.5703125" style="529" customWidth="1"/>
    <col min="11" max="11" width="0.85546875" style="529" customWidth="1"/>
    <col min="12" max="12" width="8.5703125" style="529" customWidth="1"/>
    <col min="13" max="13" width="0.85546875" style="529" customWidth="1"/>
    <col min="14" max="14" width="14.28515625" style="529" customWidth="1"/>
    <col min="15" max="15" width="0.85546875" style="529" customWidth="1"/>
    <col min="16" max="16" width="8.5703125" style="529" customWidth="1"/>
    <col min="17" max="17" width="0.85546875" style="529" customWidth="1"/>
    <col min="18" max="18" width="8.5703125" style="529" customWidth="1"/>
    <col min="19" max="19" width="0.85546875" style="529" customWidth="1"/>
    <col min="20" max="20" width="14.28515625" style="529" customWidth="1"/>
    <col min="21" max="21" width="0.85546875" style="529" customWidth="1"/>
    <col min="22" max="22" width="8.5703125" style="529" customWidth="1"/>
    <col min="23" max="23" width="0.85546875" style="529" customWidth="1"/>
    <col min="24" max="24" width="8.5703125" style="529" customWidth="1"/>
    <col min="25" max="25" width="0.85546875" style="529" customWidth="1"/>
    <col min="26" max="26" width="14.28515625" style="529" customWidth="1"/>
    <col min="27" max="27" width="0.85546875" style="529" customWidth="1"/>
    <col min="28" max="28" width="8.5703125" style="529" customWidth="1"/>
    <col min="29" max="29" width="0.85546875" style="529" customWidth="1"/>
    <col min="30" max="30" width="8.5703125" style="529" customWidth="1"/>
    <col min="31" max="31" width="0.85546875" style="529" customWidth="1"/>
    <col min="32" max="32" width="14.28515625" style="529" customWidth="1"/>
    <col min="33" max="33" width="0.85546875" style="529" customWidth="1"/>
    <col min="34" max="16384" width="9.140625" style="529"/>
  </cols>
  <sheetData>
    <row r="1" spans="1:36" ht="22.5" customHeight="1">
      <c r="A1" s="298" t="s">
        <v>254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</row>
    <row r="2" spans="1:36" ht="22.5" customHeight="1" thickBot="1">
      <c r="A2" s="301" t="s">
        <v>0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  <c r="AF2" s="492"/>
      <c r="AG2" s="492"/>
      <c r="AH2" s="493"/>
    </row>
    <row r="3" spans="1:36" ht="20.100000000000001" customHeight="1" thickTop="1">
      <c r="A3" s="304" t="s">
        <v>49</v>
      </c>
      <c r="B3" s="304"/>
      <c r="C3" s="305"/>
      <c r="D3" s="433" t="s">
        <v>278</v>
      </c>
      <c r="E3" s="434"/>
      <c r="F3" s="434"/>
      <c r="G3" s="434"/>
      <c r="H3" s="434"/>
      <c r="I3" s="435"/>
      <c r="J3" s="433" t="s">
        <v>285</v>
      </c>
      <c r="K3" s="434"/>
      <c r="L3" s="434"/>
      <c r="M3" s="434"/>
      <c r="N3" s="434"/>
      <c r="O3" s="435"/>
      <c r="P3" s="433" t="s">
        <v>322</v>
      </c>
      <c r="Q3" s="434"/>
      <c r="R3" s="434"/>
      <c r="S3" s="434"/>
      <c r="T3" s="434"/>
      <c r="U3" s="435"/>
      <c r="V3" s="433" t="s">
        <v>330</v>
      </c>
      <c r="W3" s="434"/>
      <c r="X3" s="434"/>
      <c r="Y3" s="434"/>
      <c r="Z3" s="434"/>
      <c r="AA3" s="435"/>
      <c r="AB3" s="433" t="s">
        <v>331</v>
      </c>
      <c r="AC3" s="434"/>
      <c r="AD3" s="434"/>
      <c r="AE3" s="434"/>
      <c r="AF3" s="434"/>
      <c r="AG3" s="435"/>
      <c r="AH3" s="311" t="s">
        <v>43</v>
      </c>
    </row>
    <row r="4" spans="1:36" ht="21" customHeight="1">
      <c r="A4" s="312"/>
      <c r="B4" s="312"/>
      <c r="C4" s="313"/>
      <c r="D4" s="438" t="s">
        <v>37</v>
      </c>
      <c r="E4" s="383"/>
      <c r="F4" s="438" t="s">
        <v>38</v>
      </c>
      <c r="G4" s="383"/>
      <c r="H4" s="497" t="s">
        <v>50</v>
      </c>
      <c r="I4" s="607"/>
      <c r="J4" s="438" t="s">
        <v>37</v>
      </c>
      <c r="K4" s="383"/>
      <c r="L4" s="438" t="s">
        <v>38</v>
      </c>
      <c r="M4" s="383"/>
      <c r="N4" s="497" t="s">
        <v>50</v>
      </c>
      <c r="O4" s="607"/>
      <c r="P4" s="438" t="s">
        <v>37</v>
      </c>
      <c r="Q4" s="383"/>
      <c r="R4" s="438" t="s">
        <v>38</v>
      </c>
      <c r="S4" s="383"/>
      <c r="T4" s="497" t="s">
        <v>50</v>
      </c>
      <c r="U4" s="607"/>
      <c r="V4" s="438" t="s">
        <v>37</v>
      </c>
      <c r="W4" s="383"/>
      <c r="X4" s="438" t="s">
        <v>38</v>
      </c>
      <c r="Y4" s="383"/>
      <c r="Z4" s="497" t="s">
        <v>50</v>
      </c>
      <c r="AA4" s="607"/>
      <c r="AB4" s="438" t="s">
        <v>37</v>
      </c>
      <c r="AC4" s="383"/>
      <c r="AD4" s="438" t="s">
        <v>38</v>
      </c>
      <c r="AE4" s="383"/>
      <c r="AF4" s="497" t="s">
        <v>50</v>
      </c>
      <c r="AG4" s="607"/>
      <c r="AH4" s="584"/>
    </row>
    <row r="5" spans="1:36" ht="21" customHeight="1">
      <c r="A5" s="319"/>
      <c r="B5" s="319"/>
      <c r="C5" s="320"/>
      <c r="D5" s="321"/>
      <c r="E5" s="322"/>
      <c r="F5" s="321"/>
      <c r="G5" s="322"/>
      <c r="H5" s="608"/>
      <c r="I5" s="609"/>
      <c r="J5" s="321"/>
      <c r="K5" s="322"/>
      <c r="L5" s="321"/>
      <c r="M5" s="322"/>
      <c r="N5" s="608"/>
      <c r="O5" s="609"/>
      <c r="P5" s="321"/>
      <c r="Q5" s="322"/>
      <c r="R5" s="321"/>
      <c r="S5" s="322"/>
      <c r="T5" s="608"/>
      <c r="U5" s="609"/>
      <c r="V5" s="321"/>
      <c r="W5" s="322"/>
      <c r="X5" s="321"/>
      <c r="Y5" s="322"/>
      <c r="Z5" s="608"/>
      <c r="AA5" s="609"/>
      <c r="AB5" s="321"/>
      <c r="AC5" s="322"/>
      <c r="AD5" s="321"/>
      <c r="AE5" s="322"/>
      <c r="AF5" s="608"/>
      <c r="AG5" s="609"/>
      <c r="AH5" s="587"/>
    </row>
    <row r="6" spans="1:36" s="509" customFormat="1" ht="24.75" customHeight="1">
      <c r="A6" s="326" t="s">
        <v>77</v>
      </c>
      <c r="B6" s="326"/>
      <c r="C6" s="327"/>
      <c r="D6" s="610">
        <v>250</v>
      </c>
      <c r="E6" s="332"/>
      <c r="F6" s="332">
        <v>7501</v>
      </c>
      <c r="G6" s="332"/>
      <c r="H6" s="505">
        <v>16110209</v>
      </c>
      <c r="I6" s="611"/>
      <c r="J6" s="504">
        <v>226</v>
      </c>
      <c r="K6" s="505"/>
      <c r="L6" s="505">
        <v>7140</v>
      </c>
      <c r="M6" s="505"/>
      <c r="N6" s="505">
        <v>16485672</v>
      </c>
      <c r="O6" s="411"/>
      <c r="P6" s="504">
        <v>238</v>
      </c>
      <c r="Q6" s="505"/>
      <c r="R6" s="505">
        <v>7310</v>
      </c>
      <c r="S6" s="505"/>
      <c r="T6" s="505">
        <v>17308143</v>
      </c>
      <c r="U6" s="411"/>
      <c r="V6" s="504">
        <v>242</v>
      </c>
      <c r="W6" s="505"/>
      <c r="X6" s="505">
        <v>7240</v>
      </c>
      <c r="Y6" s="505"/>
      <c r="Z6" s="505">
        <v>18845514</v>
      </c>
      <c r="AA6" s="411"/>
      <c r="AB6" s="504">
        <v>218</v>
      </c>
      <c r="AC6" s="505"/>
      <c r="AD6" s="505">
        <v>7687</v>
      </c>
      <c r="AE6" s="505"/>
      <c r="AF6" s="505">
        <v>17041257</v>
      </c>
      <c r="AG6" s="411"/>
      <c r="AH6" s="334" t="s">
        <v>3</v>
      </c>
    </row>
    <row r="7" spans="1:36" s="509" customFormat="1" ht="5.25" customHeight="1">
      <c r="A7" s="336"/>
      <c r="B7" s="337"/>
      <c r="C7" s="510"/>
      <c r="D7" s="612"/>
      <c r="E7" s="613"/>
      <c r="F7" s="613"/>
      <c r="G7" s="613"/>
      <c r="H7" s="614"/>
      <c r="I7" s="615"/>
      <c r="J7" s="616"/>
      <c r="K7" s="614"/>
      <c r="L7" s="614"/>
      <c r="M7" s="614"/>
      <c r="N7" s="614"/>
      <c r="O7" s="617"/>
      <c r="P7" s="616"/>
      <c r="Q7" s="614"/>
      <c r="R7" s="614"/>
      <c r="S7" s="614"/>
      <c r="T7" s="614"/>
      <c r="U7" s="617"/>
      <c r="V7" s="616"/>
      <c r="W7" s="614"/>
      <c r="X7" s="614"/>
      <c r="Y7" s="614"/>
      <c r="Z7" s="614"/>
      <c r="AA7" s="617"/>
      <c r="AB7" s="616"/>
      <c r="AC7" s="614"/>
      <c r="AD7" s="614"/>
      <c r="AE7" s="614"/>
      <c r="AF7" s="614"/>
      <c r="AG7" s="617"/>
      <c r="AH7" s="618"/>
    </row>
    <row r="8" spans="1:36" ht="22.5" customHeight="1">
      <c r="A8" s="344" t="s">
        <v>264</v>
      </c>
      <c r="B8" s="345" t="s">
        <v>57</v>
      </c>
      <c r="C8" s="516"/>
      <c r="D8" s="619">
        <v>113</v>
      </c>
      <c r="E8" s="349"/>
      <c r="F8" s="349">
        <v>4127</v>
      </c>
      <c r="G8" s="349"/>
      <c r="H8" s="356">
        <v>7661242</v>
      </c>
      <c r="I8" s="620"/>
      <c r="J8" s="517">
        <v>101</v>
      </c>
      <c r="K8" s="356"/>
      <c r="L8" s="356">
        <v>3836</v>
      </c>
      <c r="M8" s="356"/>
      <c r="N8" s="356">
        <v>7775630</v>
      </c>
      <c r="O8" s="621"/>
      <c r="P8" s="517">
        <v>105</v>
      </c>
      <c r="Q8" s="356"/>
      <c r="R8" s="356">
        <v>3982</v>
      </c>
      <c r="S8" s="356"/>
      <c r="T8" s="356">
        <v>8679662</v>
      </c>
      <c r="U8" s="621"/>
      <c r="V8" s="517">
        <v>104</v>
      </c>
      <c r="W8" s="356"/>
      <c r="X8" s="356">
        <v>3944</v>
      </c>
      <c r="Y8" s="356"/>
      <c r="Z8" s="356">
        <v>9416258</v>
      </c>
      <c r="AA8" s="621"/>
      <c r="AB8" s="517">
        <v>95</v>
      </c>
      <c r="AC8" s="356"/>
      <c r="AD8" s="356">
        <v>4337</v>
      </c>
      <c r="AE8" s="356"/>
      <c r="AF8" s="356">
        <v>9415126</v>
      </c>
      <c r="AG8" s="621"/>
      <c r="AH8" s="351" t="s">
        <v>267</v>
      </c>
    </row>
    <row r="9" spans="1:36" ht="22.5" customHeight="1">
      <c r="A9" s="352">
        <v>10</v>
      </c>
      <c r="B9" s="345" t="s">
        <v>58</v>
      </c>
      <c r="C9" s="516"/>
      <c r="D9" s="619">
        <v>8</v>
      </c>
      <c r="E9" s="349"/>
      <c r="F9" s="349">
        <v>194</v>
      </c>
      <c r="G9" s="349"/>
      <c r="H9" s="356">
        <v>2063443</v>
      </c>
      <c r="I9" s="620"/>
      <c r="J9" s="517">
        <v>8</v>
      </c>
      <c r="K9" s="356"/>
      <c r="L9" s="356">
        <v>205</v>
      </c>
      <c r="M9" s="356"/>
      <c r="N9" s="356">
        <v>2288232</v>
      </c>
      <c r="O9" s="621"/>
      <c r="P9" s="517">
        <v>8</v>
      </c>
      <c r="Q9" s="356"/>
      <c r="R9" s="356">
        <v>208</v>
      </c>
      <c r="S9" s="356"/>
      <c r="T9" s="356">
        <v>2112261</v>
      </c>
      <c r="U9" s="621"/>
      <c r="V9" s="517">
        <v>7</v>
      </c>
      <c r="W9" s="356"/>
      <c r="X9" s="356">
        <v>153</v>
      </c>
      <c r="Y9" s="356"/>
      <c r="Z9" s="356">
        <v>2427372</v>
      </c>
      <c r="AA9" s="621"/>
      <c r="AB9" s="517">
        <v>7</v>
      </c>
      <c r="AC9" s="356"/>
      <c r="AD9" s="356">
        <v>181</v>
      </c>
      <c r="AE9" s="356"/>
      <c r="AF9" s="356">
        <v>960454</v>
      </c>
      <c r="AG9" s="621"/>
      <c r="AH9" s="357">
        <v>10</v>
      </c>
    </row>
    <row r="10" spans="1:36" ht="22.5" customHeight="1">
      <c r="A10" s="352">
        <v>11</v>
      </c>
      <c r="B10" s="345" t="s">
        <v>34</v>
      </c>
      <c r="C10" s="516"/>
      <c r="D10" s="619">
        <v>18</v>
      </c>
      <c r="E10" s="349"/>
      <c r="F10" s="349">
        <v>382</v>
      </c>
      <c r="G10" s="349"/>
      <c r="H10" s="356">
        <v>342737</v>
      </c>
      <c r="I10" s="620"/>
      <c r="J10" s="517">
        <v>17</v>
      </c>
      <c r="K10" s="356"/>
      <c r="L10" s="356">
        <v>363</v>
      </c>
      <c r="M10" s="356"/>
      <c r="N10" s="356">
        <v>330078</v>
      </c>
      <c r="O10" s="621"/>
      <c r="P10" s="517">
        <v>18</v>
      </c>
      <c r="Q10" s="356"/>
      <c r="R10" s="356">
        <v>373</v>
      </c>
      <c r="S10" s="356"/>
      <c r="T10" s="356">
        <v>334678</v>
      </c>
      <c r="U10" s="621"/>
      <c r="V10" s="517">
        <v>17</v>
      </c>
      <c r="W10" s="356"/>
      <c r="X10" s="356">
        <v>337</v>
      </c>
      <c r="Y10" s="356"/>
      <c r="Z10" s="356">
        <v>343631</v>
      </c>
      <c r="AA10" s="621"/>
      <c r="AB10" s="517">
        <v>17</v>
      </c>
      <c r="AC10" s="356"/>
      <c r="AD10" s="356">
        <v>353</v>
      </c>
      <c r="AE10" s="356"/>
      <c r="AF10" s="356">
        <v>293356</v>
      </c>
      <c r="AG10" s="621"/>
      <c r="AH10" s="357">
        <v>11</v>
      </c>
      <c r="AJ10" s="509"/>
    </row>
    <row r="11" spans="1:36" ht="22.5" customHeight="1">
      <c r="A11" s="352">
        <v>12</v>
      </c>
      <c r="B11" s="345" t="s">
        <v>261</v>
      </c>
      <c r="C11" s="516"/>
      <c r="D11" s="619">
        <v>7</v>
      </c>
      <c r="E11" s="349"/>
      <c r="F11" s="349">
        <v>184</v>
      </c>
      <c r="G11" s="349"/>
      <c r="H11" s="356">
        <v>226875</v>
      </c>
      <c r="I11" s="620"/>
      <c r="J11" s="517">
        <v>6</v>
      </c>
      <c r="K11" s="356"/>
      <c r="L11" s="356">
        <v>174</v>
      </c>
      <c r="M11" s="356"/>
      <c r="N11" s="356">
        <v>227522</v>
      </c>
      <c r="O11" s="621"/>
      <c r="P11" s="517">
        <v>6</v>
      </c>
      <c r="Q11" s="356"/>
      <c r="R11" s="356">
        <v>182</v>
      </c>
      <c r="S11" s="356"/>
      <c r="T11" s="356">
        <v>256481</v>
      </c>
      <c r="U11" s="621"/>
      <c r="V11" s="517">
        <v>6</v>
      </c>
      <c r="W11" s="356"/>
      <c r="X11" s="356">
        <v>172</v>
      </c>
      <c r="Y11" s="356"/>
      <c r="Z11" s="356">
        <v>332109</v>
      </c>
      <c r="AA11" s="621"/>
      <c r="AB11" s="517">
        <v>6</v>
      </c>
      <c r="AC11" s="356"/>
      <c r="AD11" s="356">
        <v>168</v>
      </c>
      <c r="AE11" s="356"/>
      <c r="AF11" s="356">
        <v>267444</v>
      </c>
      <c r="AG11" s="621"/>
      <c r="AH11" s="357">
        <v>12</v>
      </c>
    </row>
    <row r="12" spans="1:36" ht="22.5" customHeight="1">
      <c r="A12" s="352">
        <v>13</v>
      </c>
      <c r="B12" s="345" t="s">
        <v>59</v>
      </c>
      <c r="C12" s="516"/>
      <c r="D12" s="619">
        <v>10</v>
      </c>
      <c r="E12" s="349"/>
      <c r="F12" s="349">
        <v>134</v>
      </c>
      <c r="G12" s="349"/>
      <c r="H12" s="356">
        <v>154761</v>
      </c>
      <c r="I12" s="620"/>
      <c r="J12" s="517">
        <v>10</v>
      </c>
      <c r="K12" s="356"/>
      <c r="L12" s="356">
        <v>130</v>
      </c>
      <c r="M12" s="356"/>
      <c r="N12" s="356">
        <v>166596</v>
      </c>
      <c r="O12" s="621"/>
      <c r="P12" s="517">
        <v>11</v>
      </c>
      <c r="Q12" s="356"/>
      <c r="R12" s="356">
        <v>129</v>
      </c>
      <c r="S12" s="356"/>
      <c r="T12" s="356">
        <v>167592</v>
      </c>
      <c r="U12" s="621"/>
      <c r="V12" s="517">
        <v>10</v>
      </c>
      <c r="W12" s="356"/>
      <c r="X12" s="356">
        <v>120</v>
      </c>
      <c r="Y12" s="356"/>
      <c r="Z12" s="356">
        <v>144119</v>
      </c>
      <c r="AA12" s="621"/>
      <c r="AB12" s="517">
        <v>10</v>
      </c>
      <c r="AC12" s="356"/>
      <c r="AD12" s="356">
        <v>127</v>
      </c>
      <c r="AE12" s="356"/>
      <c r="AF12" s="356">
        <v>161074</v>
      </c>
      <c r="AG12" s="621"/>
      <c r="AH12" s="357">
        <v>13</v>
      </c>
    </row>
    <row r="13" spans="1:36" ht="22.5" customHeight="1">
      <c r="A13" s="352">
        <v>14</v>
      </c>
      <c r="B13" s="358" t="s">
        <v>60</v>
      </c>
      <c r="C13" s="516"/>
      <c r="D13" s="619">
        <v>9</v>
      </c>
      <c r="E13" s="349"/>
      <c r="F13" s="349">
        <v>305</v>
      </c>
      <c r="G13" s="349"/>
      <c r="H13" s="356">
        <v>1079967</v>
      </c>
      <c r="I13" s="620"/>
      <c r="J13" s="517">
        <v>8</v>
      </c>
      <c r="K13" s="356"/>
      <c r="L13" s="356">
        <v>286</v>
      </c>
      <c r="M13" s="356"/>
      <c r="N13" s="356">
        <v>1032612</v>
      </c>
      <c r="O13" s="621"/>
      <c r="P13" s="517">
        <v>9</v>
      </c>
      <c r="Q13" s="356"/>
      <c r="R13" s="356">
        <v>281</v>
      </c>
      <c r="S13" s="356"/>
      <c r="T13" s="356">
        <v>1022741</v>
      </c>
      <c r="U13" s="621"/>
      <c r="V13" s="517">
        <v>9</v>
      </c>
      <c r="W13" s="356"/>
      <c r="X13" s="356">
        <v>315</v>
      </c>
      <c r="Y13" s="356"/>
      <c r="Z13" s="356">
        <v>1085187</v>
      </c>
      <c r="AA13" s="621"/>
      <c r="AB13" s="517">
        <v>8</v>
      </c>
      <c r="AC13" s="356"/>
      <c r="AD13" s="356">
        <v>291</v>
      </c>
      <c r="AE13" s="356"/>
      <c r="AF13" s="356">
        <v>1080733</v>
      </c>
      <c r="AG13" s="621"/>
      <c r="AH13" s="357">
        <v>14</v>
      </c>
    </row>
    <row r="14" spans="1:36" ht="22.5" customHeight="1">
      <c r="A14" s="352">
        <v>15</v>
      </c>
      <c r="B14" s="358" t="s">
        <v>35</v>
      </c>
      <c r="C14" s="516"/>
      <c r="D14" s="619">
        <v>5</v>
      </c>
      <c r="E14" s="349"/>
      <c r="F14" s="349">
        <v>38</v>
      </c>
      <c r="G14" s="349"/>
      <c r="H14" s="356">
        <v>26625</v>
      </c>
      <c r="I14" s="620"/>
      <c r="J14" s="517">
        <v>5</v>
      </c>
      <c r="K14" s="356"/>
      <c r="L14" s="356">
        <v>50</v>
      </c>
      <c r="M14" s="356"/>
      <c r="N14" s="356">
        <v>28246</v>
      </c>
      <c r="O14" s="621"/>
      <c r="P14" s="517">
        <v>4</v>
      </c>
      <c r="Q14" s="356"/>
      <c r="R14" s="356">
        <v>34</v>
      </c>
      <c r="S14" s="356"/>
      <c r="T14" s="356">
        <v>23247</v>
      </c>
      <c r="U14" s="621"/>
      <c r="V14" s="517">
        <v>5</v>
      </c>
      <c r="W14" s="356"/>
      <c r="X14" s="356">
        <v>40</v>
      </c>
      <c r="Y14" s="356"/>
      <c r="Z14" s="356">
        <v>37070</v>
      </c>
      <c r="AA14" s="621"/>
      <c r="AB14" s="517">
        <v>4</v>
      </c>
      <c r="AC14" s="356"/>
      <c r="AD14" s="356">
        <v>30</v>
      </c>
      <c r="AE14" s="356"/>
      <c r="AF14" s="356">
        <v>19476</v>
      </c>
      <c r="AG14" s="621"/>
      <c r="AH14" s="357">
        <v>15</v>
      </c>
    </row>
    <row r="15" spans="1:36" ht="22.5" customHeight="1">
      <c r="A15" s="352">
        <v>16</v>
      </c>
      <c r="B15" s="358" t="s">
        <v>36</v>
      </c>
      <c r="C15" s="516"/>
      <c r="D15" s="619">
        <v>3</v>
      </c>
      <c r="E15" s="349"/>
      <c r="F15" s="349">
        <v>130</v>
      </c>
      <c r="G15" s="349"/>
      <c r="H15" s="356">
        <v>295673</v>
      </c>
      <c r="I15" s="620"/>
      <c r="J15" s="517">
        <v>3</v>
      </c>
      <c r="K15" s="356"/>
      <c r="L15" s="356">
        <v>123</v>
      </c>
      <c r="M15" s="356"/>
      <c r="N15" s="356">
        <v>260722</v>
      </c>
      <c r="O15" s="621"/>
      <c r="P15" s="517">
        <v>3</v>
      </c>
      <c r="Q15" s="356"/>
      <c r="R15" s="356">
        <v>125</v>
      </c>
      <c r="S15" s="356"/>
      <c r="T15" s="356">
        <v>230481</v>
      </c>
      <c r="U15" s="621"/>
      <c r="V15" s="517">
        <v>3</v>
      </c>
      <c r="W15" s="356"/>
      <c r="X15" s="356">
        <v>106</v>
      </c>
      <c r="Y15" s="356"/>
      <c r="Z15" s="356">
        <v>591384</v>
      </c>
      <c r="AA15" s="621"/>
      <c r="AB15" s="517">
        <v>3</v>
      </c>
      <c r="AC15" s="356"/>
      <c r="AD15" s="356">
        <v>122</v>
      </c>
      <c r="AE15" s="356"/>
      <c r="AF15" s="356">
        <v>447054</v>
      </c>
      <c r="AG15" s="621"/>
      <c r="AH15" s="357">
        <v>16</v>
      </c>
    </row>
    <row r="16" spans="1:36" ht="22.5" customHeight="1">
      <c r="A16" s="352">
        <v>17</v>
      </c>
      <c r="B16" s="358" t="s">
        <v>61</v>
      </c>
      <c r="C16" s="516"/>
      <c r="D16" s="619">
        <v>1</v>
      </c>
      <c r="E16" s="349"/>
      <c r="F16" s="349">
        <v>23</v>
      </c>
      <c r="G16" s="349"/>
      <c r="H16" s="356" t="s">
        <v>327</v>
      </c>
      <c r="I16" s="620"/>
      <c r="J16" s="517" t="s">
        <v>89</v>
      </c>
      <c r="K16" s="356"/>
      <c r="L16" s="356" t="s">
        <v>89</v>
      </c>
      <c r="M16" s="356"/>
      <c r="N16" s="356" t="s">
        <v>89</v>
      </c>
      <c r="O16" s="621"/>
      <c r="P16" s="517">
        <v>1</v>
      </c>
      <c r="Q16" s="356"/>
      <c r="R16" s="356">
        <v>24</v>
      </c>
      <c r="S16" s="356"/>
      <c r="T16" s="356" t="s">
        <v>327</v>
      </c>
      <c r="U16" s="621"/>
      <c r="V16" s="517">
        <v>1</v>
      </c>
      <c r="W16" s="356"/>
      <c r="X16" s="356">
        <v>22</v>
      </c>
      <c r="Y16" s="356"/>
      <c r="Z16" s="356" t="s">
        <v>327</v>
      </c>
      <c r="AA16" s="621"/>
      <c r="AB16" s="517">
        <v>1</v>
      </c>
      <c r="AC16" s="356"/>
      <c r="AD16" s="356">
        <v>21</v>
      </c>
      <c r="AE16" s="356"/>
      <c r="AF16" s="356" t="s">
        <v>327</v>
      </c>
      <c r="AG16" s="621"/>
      <c r="AH16" s="357">
        <v>17</v>
      </c>
    </row>
    <row r="17" spans="1:34" ht="22.5" customHeight="1">
      <c r="A17" s="352">
        <v>18</v>
      </c>
      <c r="B17" s="358" t="s">
        <v>62</v>
      </c>
      <c r="C17" s="516"/>
      <c r="D17" s="619">
        <v>13</v>
      </c>
      <c r="E17" s="349"/>
      <c r="F17" s="349">
        <v>497</v>
      </c>
      <c r="G17" s="349"/>
      <c r="H17" s="356">
        <v>1211150</v>
      </c>
      <c r="I17" s="620"/>
      <c r="J17" s="517">
        <v>14</v>
      </c>
      <c r="K17" s="356"/>
      <c r="L17" s="356">
        <v>572</v>
      </c>
      <c r="M17" s="356"/>
      <c r="N17" s="356">
        <v>1216728</v>
      </c>
      <c r="O17" s="621"/>
      <c r="P17" s="517">
        <v>16</v>
      </c>
      <c r="Q17" s="356"/>
      <c r="R17" s="356">
        <v>659</v>
      </c>
      <c r="S17" s="356"/>
      <c r="T17" s="356">
        <v>1586673</v>
      </c>
      <c r="U17" s="621"/>
      <c r="V17" s="517">
        <v>17</v>
      </c>
      <c r="W17" s="356"/>
      <c r="X17" s="356">
        <v>685</v>
      </c>
      <c r="Y17" s="356"/>
      <c r="Z17" s="356">
        <v>1724996</v>
      </c>
      <c r="AA17" s="621"/>
      <c r="AB17" s="517">
        <v>17</v>
      </c>
      <c r="AC17" s="356"/>
      <c r="AD17" s="356">
        <v>760</v>
      </c>
      <c r="AE17" s="356"/>
      <c r="AF17" s="356">
        <v>1638706</v>
      </c>
      <c r="AG17" s="621"/>
      <c r="AH17" s="357">
        <v>18</v>
      </c>
    </row>
    <row r="18" spans="1:34" ht="22.5" customHeight="1">
      <c r="A18" s="352">
        <v>19</v>
      </c>
      <c r="B18" s="358" t="s">
        <v>63</v>
      </c>
      <c r="C18" s="516"/>
      <c r="D18" s="619">
        <v>4</v>
      </c>
      <c r="E18" s="349"/>
      <c r="F18" s="349">
        <v>212</v>
      </c>
      <c r="G18" s="349"/>
      <c r="H18" s="356">
        <v>310827</v>
      </c>
      <c r="I18" s="620"/>
      <c r="J18" s="517">
        <v>4</v>
      </c>
      <c r="K18" s="356"/>
      <c r="L18" s="356">
        <v>209</v>
      </c>
      <c r="M18" s="356"/>
      <c r="N18" s="356">
        <v>347558</v>
      </c>
      <c r="O18" s="621"/>
      <c r="P18" s="517">
        <v>4</v>
      </c>
      <c r="Q18" s="356"/>
      <c r="R18" s="356">
        <v>211</v>
      </c>
      <c r="S18" s="356"/>
      <c r="T18" s="356">
        <v>378396</v>
      </c>
      <c r="U18" s="621"/>
      <c r="V18" s="517">
        <v>4</v>
      </c>
      <c r="W18" s="356"/>
      <c r="X18" s="356">
        <v>180</v>
      </c>
      <c r="Y18" s="356"/>
      <c r="Z18" s="356">
        <v>219270</v>
      </c>
      <c r="AA18" s="621"/>
      <c r="AB18" s="517">
        <v>4</v>
      </c>
      <c r="AC18" s="356"/>
      <c r="AD18" s="356">
        <v>216</v>
      </c>
      <c r="AE18" s="356"/>
      <c r="AF18" s="356">
        <v>344842</v>
      </c>
      <c r="AG18" s="621"/>
      <c r="AH18" s="357">
        <v>19</v>
      </c>
    </row>
    <row r="19" spans="1:34" ht="22.5" customHeight="1">
      <c r="A19" s="352">
        <v>20</v>
      </c>
      <c r="B19" s="358" t="s">
        <v>64</v>
      </c>
      <c r="C19" s="516"/>
      <c r="D19" s="619" t="s">
        <v>31</v>
      </c>
      <c r="E19" s="349"/>
      <c r="F19" s="349" t="s">
        <v>31</v>
      </c>
      <c r="G19" s="349"/>
      <c r="H19" s="356" t="s">
        <v>31</v>
      </c>
      <c r="I19" s="620"/>
      <c r="J19" s="517" t="s">
        <v>89</v>
      </c>
      <c r="K19" s="356"/>
      <c r="L19" s="356" t="s">
        <v>89</v>
      </c>
      <c r="M19" s="356"/>
      <c r="N19" s="356" t="s">
        <v>89</v>
      </c>
      <c r="O19" s="621"/>
      <c r="P19" s="517" t="s">
        <v>31</v>
      </c>
      <c r="Q19" s="356"/>
      <c r="R19" s="356" t="s">
        <v>31</v>
      </c>
      <c r="S19" s="356"/>
      <c r="T19" s="356" t="s">
        <v>31</v>
      </c>
      <c r="U19" s="621"/>
      <c r="V19" s="517" t="s">
        <v>89</v>
      </c>
      <c r="W19" s="356"/>
      <c r="X19" s="356" t="s">
        <v>89</v>
      </c>
      <c r="Y19" s="356"/>
      <c r="Z19" s="356" t="s">
        <v>89</v>
      </c>
      <c r="AA19" s="621"/>
      <c r="AB19" s="517" t="s">
        <v>31</v>
      </c>
      <c r="AC19" s="356"/>
      <c r="AD19" s="356" t="s">
        <v>31</v>
      </c>
      <c r="AE19" s="356"/>
      <c r="AF19" s="356" t="s">
        <v>31</v>
      </c>
      <c r="AG19" s="621"/>
      <c r="AH19" s="357">
        <v>20</v>
      </c>
    </row>
    <row r="20" spans="1:34" ht="22.5" customHeight="1">
      <c r="A20" s="352">
        <v>21</v>
      </c>
      <c r="B20" s="358" t="s">
        <v>65</v>
      </c>
      <c r="C20" s="516"/>
      <c r="D20" s="619">
        <v>11</v>
      </c>
      <c r="E20" s="349"/>
      <c r="F20" s="349">
        <v>110</v>
      </c>
      <c r="G20" s="349"/>
      <c r="H20" s="356">
        <v>276620</v>
      </c>
      <c r="I20" s="620"/>
      <c r="J20" s="517">
        <v>11</v>
      </c>
      <c r="K20" s="356"/>
      <c r="L20" s="356">
        <v>118</v>
      </c>
      <c r="M20" s="356"/>
      <c r="N20" s="356">
        <v>397975</v>
      </c>
      <c r="O20" s="621"/>
      <c r="P20" s="517">
        <v>10</v>
      </c>
      <c r="Q20" s="356"/>
      <c r="R20" s="356">
        <v>94</v>
      </c>
      <c r="S20" s="356"/>
      <c r="T20" s="356">
        <v>426777</v>
      </c>
      <c r="U20" s="621"/>
      <c r="V20" s="517">
        <v>13</v>
      </c>
      <c r="W20" s="356"/>
      <c r="X20" s="356">
        <v>114</v>
      </c>
      <c r="Y20" s="356"/>
      <c r="Z20" s="356">
        <v>538840</v>
      </c>
      <c r="AA20" s="621"/>
      <c r="AB20" s="517">
        <v>9</v>
      </c>
      <c r="AC20" s="356"/>
      <c r="AD20" s="356">
        <v>105</v>
      </c>
      <c r="AE20" s="356"/>
      <c r="AF20" s="356">
        <v>446906</v>
      </c>
      <c r="AG20" s="621"/>
      <c r="AH20" s="357">
        <v>21</v>
      </c>
    </row>
    <row r="21" spans="1:34" ht="22.5" customHeight="1">
      <c r="A21" s="352">
        <v>22</v>
      </c>
      <c r="B21" s="358" t="s">
        <v>66</v>
      </c>
      <c r="C21" s="516"/>
      <c r="D21" s="619">
        <v>5</v>
      </c>
      <c r="E21" s="349"/>
      <c r="F21" s="349">
        <v>171</v>
      </c>
      <c r="G21" s="349"/>
      <c r="H21" s="356">
        <v>673905</v>
      </c>
      <c r="I21" s="620"/>
      <c r="J21" s="517">
        <v>3</v>
      </c>
      <c r="K21" s="356"/>
      <c r="L21" s="356">
        <v>122</v>
      </c>
      <c r="M21" s="356"/>
      <c r="N21" s="356">
        <v>633598</v>
      </c>
      <c r="O21" s="621"/>
      <c r="P21" s="517">
        <v>2</v>
      </c>
      <c r="Q21" s="356"/>
      <c r="R21" s="356">
        <v>59</v>
      </c>
      <c r="S21" s="356"/>
      <c r="T21" s="356" t="s">
        <v>327</v>
      </c>
      <c r="U21" s="621"/>
      <c r="V21" s="517">
        <v>3</v>
      </c>
      <c r="W21" s="356"/>
      <c r="X21" s="356">
        <v>56</v>
      </c>
      <c r="Y21" s="356"/>
      <c r="Z21" s="356">
        <v>94053</v>
      </c>
      <c r="AA21" s="621"/>
      <c r="AB21" s="517">
        <v>2</v>
      </c>
      <c r="AC21" s="356"/>
      <c r="AD21" s="356">
        <v>63</v>
      </c>
      <c r="AE21" s="356"/>
      <c r="AF21" s="356" t="s">
        <v>327</v>
      </c>
      <c r="AG21" s="621"/>
      <c r="AH21" s="357">
        <v>22</v>
      </c>
    </row>
    <row r="22" spans="1:34" ht="22.5" customHeight="1">
      <c r="A22" s="352">
        <v>23</v>
      </c>
      <c r="B22" s="358" t="s">
        <v>67</v>
      </c>
      <c r="C22" s="516"/>
      <c r="D22" s="619">
        <v>1</v>
      </c>
      <c r="E22" s="349"/>
      <c r="F22" s="349">
        <v>11</v>
      </c>
      <c r="G22" s="349"/>
      <c r="H22" s="356" t="s">
        <v>327</v>
      </c>
      <c r="I22" s="620"/>
      <c r="J22" s="517">
        <v>1</v>
      </c>
      <c r="K22" s="356"/>
      <c r="L22" s="356">
        <v>12</v>
      </c>
      <c r="M22" s="356"/>
      <c r="N22" s="356" t="s">
        <v>327</v>
      </c>
      <c r="O22" s="621"/>
      <c r="P22" s="517">
        <v>1</v>
      </c>
      <c r="Q22" s="356"/>
      <c r="R22" s="356">
        <v>10</v>
      </c>
      <c r="S22" s="356"/>
      <c r="T22" s="356" t="s">
        <v>327</v>
      </c>
      <c r="U22" s="621"/>
      <c r="V22" s="517">
        <v>1</v>
      </c>
      <c r="W22" s="356"/>
      <c r="X22" s="356">
        <v>12</v>
      </c>
      <c r="Y22" s="356"/>
      <c r="Z22" s="356" t="s">
        <v>327</v>
      </c>
      <c r="AA22" s="621"/>
      <c r="AB22" s="517" t="s">
        <v>332</v>
      </c>
      <c r="AC22" s="356"/>
      <c r="AD22" s="356" t="s">
        <v>332</v>
      </c>
      <c r="AE22" s="356"/>
      <c r="AF22" s="356" t="s">
        <v>89</v>
      </c>
      <c r="AG22" s="621"/>
      <c r="AH22" s="357">
        <v>23</v>
      </c>
    </row>
    <row r="23" spans="1:34" ht="22.5" customHeight="1">
      <c r="A23" s="352">
        <v>24</v>
      </c>
      <c r="B23" s="358" t="s">
        <v>68</v>
      </c>
      <c r="C23" s="516"/>
      <c r="D23" s="619">
        <v>21</v>
      </c>
      <c r="E23" s="349"/>
      <c r="F23" s="349">
        <v>521</v>
      </c>
      <c r="G23" s="349"/>
      <c r="H23" s="356">
        <v>1186888</v>
      </c>
      <c r="I23" s="620"/>
      <c r="J23" s="517">
        <v>17</v>
      </c>
      <c r="K23" s="356"/>
      <c r="L23" s="356">
        <v>507</v>
      </c>
      <c r="M23" s="356"/>
      <c r="N23" s="356">
        <v>1200766</v>
      </c>
      <c r="O23" s="621"/>
      <c r="P23" s="517">
        <v>21</v>
      </c>
      <c r="Q23" s="356"/>
      <c r="R23" s="356">
        <v>565</v>
      </c>
      <c r="S23" s="356"/>
      <c r="T23" s="356">
        <v>1318338</v>
      </c>
      <c r="U23" s="621"/>
      <c r="V23" s="517">
        <v>20</v>
      </c>
      <c r="W23" s="356"/>
      <c r="X23" s="356">
        <v>602</v>
      </c>
      <c r="Y23" s="356"/>
      <c r="Z23" s="356">
        <v>1221750</v>
      </c>
      <c r="AA23" s="621"/>
      <c r="AB23" s="517">
        <v>16</v>
      </c>
      <c r="AC23" s="356"/>
      <c r="AD23" s="356">
        <v>522</v>
      </c>
      <c r="AE23" s="356"/>
      <c r="AF23" s="356">
        <v>1120486</v>
      </c>
      <c r="AG23" s="621"/>
      <c r="AH23" s="357">
        <v>24</v>
      </c>
    </row>
    <row r="24" spans="1:34" ht="22.5" customHeight="1">
      <c r="A24" s="352">
        <v>25</v>
      </c>
      <c r="B24" s="358" t="s">
        <v>69</v>
      </c>
      <c r="C24" s="516"/>
      <c r="D24" s="619">
        <v>7</v>
      </c>
      <c r="E24" s="349"/>
      <c r="F24" s="349">
        <v>278</v>
      </c>
      <c r="G24" s="349"/>
      <c r="H24" s="356">
        <v>392172</v>
      </c>
      <c r="I24" s="620"/>
      <c r="J24" s="517">
        <v>7</v>
      </c>
      <c r="K24" s="356"/>
      <c r="L24" s="356">
        <v>279</v>
      </c>
      <c r="M24" s="356"/>
      <c r="N24" s="356">
        <v>384425</v>
      </c>
      <c r="O24" s="621"/>
      <c r="P24" s="517">
        <v>6</v>
      </c>
      <c r="Q24" s="356"/>
      <c r="R24" s="356">
        <v>176</v>
      </c>
      <c r="S24" s="356"/>
      <c r="T24" s="356">
        <v>295657</v>
      </c>
      <c r="U24" s="621"/>
      <c r="V24" s="517">
        <v>8</v>
      </c>
      <c r="W24" s="356"/>
      <c r="X24" s="356">
        <v>181</v>
      </c>
      <c r="Y24" s="356"/>
      <c r="Z24" s="356">
        <v>311030</v>
      </c>
      <c r="AA24" s="621"/>
      <c r="AB24" s="517">
        <v>7</v>
      </c>
      <c r="AC24" s="356"/>
      <c r="AD24" s="356">
        <v>188</v>
      </c>
      <c r="AE24" s="356"/>
      <c r="AF24" s="356">
        <v>298306</v>
      </c>
      <c r="AG24" s="621"/>
      <c r="AH24" s="357">
        <v>25</v>
      </c>
    </row>
    <row r="25" spans="1:34" ht="22.5" customHeight="1">
      <c r="A25" s="352">
        <v>26</v>
      </c>
      <c r="B25" s="358" t="s">
        <v>70</v>
      </c>
      <c r="C25" s="516"/>
      <c r="D25" s="619">
        <v>7</v>
      </c>
      <c r="E25" s="349"/>
      <c r="F25" s="349">
        <v>61</v>
      </c>
      <c r="G25" s="349"/>
      <c r="H25" s="356">
        <v>56110</v>
      </c>
      <c r="I25" s="620"/>
      <c r="J25" s="517">
        <v>5</v>
      </c>
      <c r="K25" s="356"/>
      <c r="L25" s="356">
        <v>45</v>
      </c>
      <c r="M25" s="356"/>
      <c r="N25" s="356">
        <v>44711</v>
      </c>
      <c r="O25" s="621"/>
      <c r="P25" s="517">
        <v>6</v>
      </c>
      <c r="Q25" s="356"/>
      <c r="R25" s="356">
        <v>92</v>
      </c>
      <c r="S25" s="356"/>
      <c r="T25" s="356">
        <v>213660</v>
      </c>
      <c r="U25" s="621"/>
      <c r="V25" s="517">
        <v>7</v>
      </c>
      <c r="W25" s="356"/>
      <c r="X25" s="356">
        <v>91</v>
      </c>
      <c r="Y25" s="356"/>
      <c r="Z25" s="356">
        <v>171366</v>
      </c>
      <c r="AA25" s="621"/>
      <c r="AB25" s="517">
        <v>6</v>
      </c>
      <c r="AC25" s="356"/>
      <c r="AD25" s="356">
        <v>98</v>
      </c>
      <c r="AE25" s="356"/>
      <c r="AF25" s="356">
        <v>264092</v>
      </c>
      <c r="AG25" s="621"/>
      <c r="AH25" s="357">
        <v>26</v>
      </c>
    </row>
    <row r="26" spans="1:34" ht="22.5" customHeight="1">
      <c r="A26" s="352">
        <v>27</v>
      </c>
      <c r="B26" s="358" t="s">
        <v>71</v>
      </c>
      <c r="C26" s="516"/>
      <c r="D26" s="619">
        <v>1</v>
      </c>
      <c r="E26" s="349"/>
      <c r="F26" s="349">
        <v>13</v>
      </c>
      <c r="G26" s="349"/>
      <c r="H26" s="356" t="s">
        <v>327</v>
      </c>
      <c r="I26" s="620"/>
      <c r="J26" s="517">
        <v>1</v>
      </c>
      <c r="K26" s="356"/>
      <c r="L26" s="356">
        <v>13</v>
      </c>
      <c r="M26" s="356"/>
      <c r="N26" s="356" t="s">
        <v>327</v>
      </c>
      <c r="O26" s="621"/>
      <c r="P26" s="517">
        <v>1</v>
      </c>
      <c r="Q26" s="356"/>
      <c r="R26" s="356">
        <v>13</v>
      </c>
      <c r="S26" s="356"/>
      <c r="T26" s="356" t="s">
        <v>327</v>
      </c>
      <c r="U26" s="621"/>
      <c r="V26" s="517">
        <v>1</v>
      </c>
      <c r="W26" s="356"/>
      <c r="X26" s="356">
        <v>12</v>
      </c>
      <c r="Y26" s="356"/>
      <c r="Z26" s="356" t="s">
        <v>327</v>
      </c>
      <c r="AA26" s="621"/>
      <c r="AB26" s="517">
        <v>1</v>
      </c>
      <c r="AC26" s="356"/>
      <c r="AD26" s="356">
        <v>13</v>
      </c>
      <c r="AE26" s="356"/>
      <c r="AF26" s="356" t="s">
        <v>327</v>
      </c>
      <c r="AG26" s="621"/>
      <c r="AH26" s="357">
        <v>27</v>
      </c>
    </row>
    <row r="27" spans="1:34" ht="22.5" customHeight="1">
      <c r="A27" s="352">
        <v>28</v>
      </c>
      <c r="B27" s="358" t="s">
        <v>72</v>
      </c>
      <c r="C27" s="516"/>
      <c r="D27" s="619">
        <v>1</v>
      </c>
      <c r="E27" s="349"/>
      <c r="F27" s="349">
        <v>24</v>
      </c>
      <c r="G27" s="349"/>
      <c r="H27" s="356" t="s">
        <v>327</v>
      </c>
      <c r="I27" s="620"/>
      <c r="J27" s="517">
        <v>1</v>
      </c>
      <c r="K27" s="356"/>
      <c r="L27" s="356">
        <v>24</v>
      </c>
      <c r="M27" s="356"/>
      <c r="N27" s="356" t="s">
        <v>327</v>
      </c>
      <c r="O27" s="621"/>
      <c r="P27" s="517">
        <v>1</v>
      </c>
      <c r="Q27" s="356"/>
      <c r="R27" s="356">
        <v>21</v>
      </c>
      <c r="S27" s="356"/>
      <c r="T27" s="356" t="s">
        <v>327</v>
      </c>
      <c r="U27" s="621"/>
      <c r="V27" s="517">
        <v>1</v>
      </c>
      <c r="W27" s="356"/>
      <c r="X27" s="356">
        <v>20</v>
      </c>
      <c r="Y27" s="356"/>
      <c r="Z27" s="356" t="s">
        <v>327</v>
      </c>
      <c r="AA27" s="621"/>
      <c r="AB27" s="517">
        <v>1</v>
      </c>
      <c r="AC27" s="356"/>
      <c r="AD27" s="356">
        <v>23</v>
      </c>
      <c r="AE27" s="356"/>
      <c r="AF27" s="356" t="s">
        <v>327</v>
      </c>
      <c r="AG27" s="621"/>
      <c r="AH27" s="357">
        <v>28</v>
      </c>
    </row>
    <row r="28" spans="1:34" ht="22.5" customHeight="1">
      <c r="A28" s="352">
        <v>29</v>
      </c>
      <c r="B28" s="358" t="s">
        <v>73</v>
      </c>
      <c r="C28" s="516"/>
      <c r="D28" s="619">
        <v>2</v>
      </c>
      <c r="E28" s="349"/>
      <c r="F28" s="349">
        <v>54</v>
      </c>
      <c r="G28" s="349"/>
      <c r="H28" s="356" t="s">
        <v>327</v>
      </c>
      <c r="I28" s="620"/>
      <c r="J28" s="517">
        <v>2</v>
      </c>
      <c r="K28" s="356"/>
      <c r="L28" s="356">
        <v>50</v>
      </c>
      <c r="M28" s="356"/>
      <c r="N28" s="356" t="s">
        <v>327</v>
      </c>
      <c r="O28" s="621"/>
      <c r="P28" s="517">
        <v>2</v>
      </c>
      <c r="Q28" s="356"/>
      <c r="R28" s="356">
        <v>47</v>
      </c>
      <c r="S28" s="356"/>
      <c r="T28" s="356" t="s">
        <v>327</v>
      </c>
      <c r="U28" s="621"/>
      <c r="V28" s="517">
        <v>2</v>
      </c>
      <c r="W28" s="356"/>
      <c r="X28" s="356">
        <v>57</v>
      </c>
      <c r="Y28" s="356"/>
      <c r="Z28" s="356" t="s">
        <v>327</v>
      </c>
      <c r="AA28" s="621"/>
      <c r="AB28" s="517">
        <v>2</v>
      </c>
      <c r="AC28" s="356"/>
      <c r="AD28" s="356">
        <v>48</v>
      </c>
      <c r="AE28" s="356"/>
      <c r="AF28" s="356" t="s">
        <v>327</v>
      </c>
      <c r="AG28" s="621"/>
      <c r="AH28" s="357">
        <v>29</v>
      </c>
    </row>
    <row r="29" spans="1:34" ht="22.5" customHeight="1">
      <c r="A29" s="352">
        <v>30</v>
      </c>
      <c r="B29" s="358" t="s">
        <v>74</v>
      </c>
      <c r="C29" s="516"/>
      <c r="D29" s="619" t="s">
        <v>31</v>
      </c>
      <c r="E29" s="349"/>
      <c r="F29" s="349" t="s">
        <v>31</v>
      </c>
      <c r="G29" s="349"/>
      <c r="H29" s="349" t="s">
        <v>31</v>
      </c>
      <c r="I29" s="621"/>
      <c r="J29" s="619" t="s">
        <v>89</v>
      </c>
      <c r="K29" s="349"/>
      <c r="L29" s="349" t="s">
        <v>89</v>
      </c>
      <c r="M29" s="349"/>
      <c r="N29" s="349" t="s">
        <v>89</v>
      </c>
      <c r="O29" s="621"/>
      <c r="P29" s="619" t="s">
        <v>31</v>
      </c>
      <c r="Q29" s="349"/>
      <c r="R29" s="349" t="s">
        <v>31</v>
      </c>
      <c r="S29" s="349"/>
      <c r="T29" s="349" t="s">
        <v>31</v>
      </c>
      <c r="U29" s="621"/>
      <c r="V29" s="619" t="s">
        <v>89</v>
      </c>
      <c r="W29" s="349"/>
      <c r="X29" s="349" t="s">
        <v>89</v>
      </c>
      <c r="Y29" s="349"/>
      <c r="Z29" s="349" t="s">
        <v>89</v>
      </c>
      <c r="AA29" s="621"/>
      <c r="AB29" s="619" t="s">
        <v>31</v>
      </c>
      <c r="AC29" s="349"/>
      <c r="AD29" s="349" t="s">
        <v>31</v>
      </c>
      <c r="AE29" s="349"/>
      <c r="AF29" s="349" t="s">
        <v>31</v>
      </c>
      <c r="AG29" s="621"/>
      <c r="AH29" s="357">
        <v>30</v>
      </c>
    </row>
    <row r="30" spans="1:34" ht="22.5" customHeight="1">
      <c r="A30" s="352">
        <v>31</v>
      </c>
      <c r="B30" s="358" t="s">
        <v>75</v>
      </c>
      <c r="C30" s="516"/>
      <c r="D30" s="619" t="s">
        <v>31</v>
      </c>
      <c r="E30" s="349"/>
      <c r="F30" s="349" t="s">
        <v>31</v>
      </c>
      <c r="G30" s="349"/>
      <c r="H30" s="349" t="s">
        <v>31</v>
      </c>
      <c r="I30" s="621"/>
      <c r="J30" s="619" t="s">
        <v>89</v>
      </c>
      <c r="K30" s="349"/>
      <c r="L30" s="349" t="s">
        <v>89</v>
      </c>
      <c r="M30" s="349"/>
      <c r="N30" s="349" t="s">
        <v>89</v>
      </c>
      <c r="O30" s="621"/>
      <c r="P30" s="619" t="s">
        <v>31</v>
      </c>
      <c r="Q30" s="349"/>
      <c r="R30" s="349" t="s">
        <v>31</v>
      </c>
      <c r="S30" s="349"/>
      <c r="T30" s="349" t="s">
        <v>31</v>
      </c>
      <c r="U30" s="621"/>
      <c r="V30" s="619">
        <v>1</v>
      </c>
      <c r="W30" s="349"/>
      <c r="X30" s="349">
        <v>5</v>
      </c>
      <c r="Y30" s="349"/>
      <c r="Z30" s="356" t="s">
        <v>327</v>
      </c>
      <c r="AA30" s="621"/>
      <c r="AB30" s="619" t="s">
        <v>31</v>
      </c>
      <c r="AC30" s="349"/>
      <c r="AD30" s="349" t="s">
        <v>31</v>
      </c>
      <c r="AE30" s="349"/>
      <c r="AF30" s="349" t="s">
        <v>31</v>
      </c>
      <c r="AG30" s="621"/>
      <c r="AH30" s="357">
        <v>31</v>
      </c>
    </row>
    <row r="31" spans="1:34" ht="22.5" customHeight="1">
      <c r="A31" s="362">
        <v>32</v>
      </c>
      <c r="B31" s="363" t="s">
        <v>76</v>
      </c>
      <c r="C31" s="521"/>
      <c r="D31" s="526">
        <v>3</v>
      </c>
      <c r="E31" s="367"/>
      <c r="F31" s="367">
        <v>32</v>
      </c>
      <c r="G31" s="367"/>
      <c r="H31" s="367">
        <v>25206</v>
      </c>
      <c r="I31" s="622"/>
      <c r="J31" s="526">
        <v>2</v>
      </c>
      <c r="K31" s="367"/>
      <c r="L31" s="367">
        <v>22</v>
      </c>
      <c r="M31" s="367"/>
      <c r="N31" s="367" t="s">
        <v>327</v>
      </c>
      <c r="O31" s="622"/>
      <c r="P31" s="526">
        <v>3</v>
      </c>
      <c r="Q31" s="367"/>
      <c r="R31" s="367">
        <v>25</v>
      </c>
      <c r="S31" s="367"/>
      <c r="T31" s="367">
        <v>23499</v>
      </c>
      <c r="U31" s="622"/>
      <c r="V31" s="526">
        <v>2</v>
      </c>
      <c r="W31" s="367"/>
      <c r="X31" s="367">
        <v>16</v>
      </c>
      <c r="Y31" s="367"/>
      <c r="Z31" s="367" t="s">
        <v>327</v>
      </c>
      <c r="AA31" s="622"/>
      <c r="AB31" s="526">
        <v>2</v>
      </c>
      <c r="AC31" s="367"/>
      <c r="AD31" s="367">
        <v>21</v>
      </c>
      <c r="AE31" s="367"/>
      <c r="AF31" s="356" t="s">
        <v>327</v>
      </c>
      <c r="AG31" s="622"/>
      <c r="AH31" s="371">
        <v>32</v>
      </c>
    </row>
    <row r="32" spans="1:34" ht="13.5" customHeight="1">
      <c r="A32" s="566" t="s">
        <v>333</v>
      </c>
      <c r="B32" s="492"/>
      <c r="C32" s="373"/>
      <c r="D32" s="373"/>
      <c r="E32" s="373"/>
      <c r="F32" s="373"/>
      <c r="G32" s="373"/>
      <c r="I32" s="373"/>
      <c r="J32" s="373"/>
      <c r="K32" s="373"/>
      <c r="M32" s="373"/>
      <c r="N32" s="373"/>
      <c r="O32" s="373"/>
      <c r="P32" s="373"/>
      <c r="Q32" s="373"/>
      <c r="R32" s="374"/>
      <c r="S32" s="373"/>
      <c r="T32" s="247"/>
      <c r="U32" s="247"/>
      <c r="V32" s="247"/>
      <c r="W32" s="247"/>
      <c r="X32" s="247"/>
      <c r="Y32" s="247"/>
      <c r="Z32" s="247" t="s">
        <v>336</v>
      </c>
      <c r="AA32" s="247"/>
      <c r="AB32" s="247"/>
      <c r="AC32" s="247"/>
      <c r="AD32" s="247"/>
      <c r="AE32" s="247"/>
      <c r="AF32" s="247"/>
      <c r="AG32" s="247"/>
      <c r="AH32" s="247"/>
    </row>
    <row r="33" spans="1:34" ht="13.5" customHeight="1">
      <c r="A33" s="623" t="s">
        <v>334</v>
      </c>
      <c r="B33" s="624"/>
      <c r="C33" s="624"/>
      <c r="D33" s="624"/>
      <c r="E33" s="624"/>
      <c r="F33" s="624"/>
      <c r="G33" s="624"/>
      <c r="H33" s="624"/>
      <c r="I33" s="624"/>
      <c r="J33" s="624"/>
      <c r="K33" s="624"/>
      <c r="L33" s="624"/>
      <c r="M33" s="624"/>
      <c r="N33" s="624"/>
      <c r="O33" s="624"/>
      <c r="P33" s="624"/>
      <c r="Q33" s="624"/>
      <c r="R33" s="624"/>
      <c r="S33" s="375"/>
      <c r="T33" s="178"/>
      <c r="U33" s="178"/>
      <c r="V33" s="178"/>
      <c r="W33" s="178"/>
      <c r="X33" s="178"/>
      <c r="Y33" s="178"/>
      <c r="Z33" s="178" t="s">
        <v>337</v>
      </c>
      <c r="AA33" s="178"/>
      <c r="AB33" s="178"/>
      <c r="AC33" s="178"/>
      <c r="AD33" s="178"/>
      <c r="AE33" s="178"/>
      <c r="AF33" s="178"/>
      <c r="AG33" s="178"/>
      <c r="AH33" s="178"/>
    </row>
    <row r="34" spans="1:34">
      <c r="A34" s="625" t="s">
        <v>335</v>
      </c>
      <c r="B34" s="492"/>
    </row>
    <row r="35" spans="1:34">
      <c r="A35" s="626" t="s">
        <v>320</v>
      </c>
      <c r="B35" s="492"/>
      <c r="D35" s="530"/>
      <c r="E35" s="530"/>
      <c r="F35" s="530"/>
      <c r="G35" s="530"/>
      <c r="I35" s="530"/>
      <c r="J35" s="530"/>
      <c r="K35" s="530"/>
      <c r="M35" s="530"/>
      <c r="N35" s="530"/>
      <c r="O35" s="530"/>
      <c r="P35" s="530"/>
      <c r="Q35" s="530"/>
      <c r="R35" s="377"/>
      <c r="S35" s="530"/>
      <c r="T35" s="530"/>
      <c r="U35" s="530"/>
      <c r="V35" s="530"/>
      <c r="W35" s="530"/>
      <c r="X35" s="530"/>
      <c r="Y35" s="530"/>
      <c r="Z35" s="530"/>
      <c r="AA35" s="530"/>
      <c r="AB35" s="530"/>
      <c r="AC35" s="530"/>
      <c r="AD35" s="530"/>
      <c r="AE35" s="530"/>
      <c r="AF35" s="530"/>
      <c r="AG35" s="530"/>
    </row>
    <row r="36" spans="1:34">
      <c r="D36" s="530"/>
      <c r="E36" s="530"/>
      <c r="F36" s="530"/>
      <c r="G36" s="530"/>
      <c r="H36" s="530"/>
      <c r="I36" s="530"/>
      <c r="J36" s="530"/>
      <c r="K36" s="530"/>
      <c r="L36" s="530"/>
      <c r="M36" s="530"/>
      <c r="N36" s="530"/>
      <c r="O36" s="530"/>
      <c r="P36" s="530"/>
      <c r="Q36" s="530"/>
      <c r="R36" s="530"/>
      <c r="S36" s="530"/>
      <c r="T36" s="530"/>
      <c r="U36" s="530"/>
      <c r="V36" s="530"/>
      <c r="W36" s="530"/>
      <c r="X36" s="530"/>
      <c r="Y36" s="530"/>
      <c r="Z36" s="530"/>
      <c r="AA36" s="530"/>
      <c r="AB36" s="530"/>
      <c r="AC36" s="530"/>
      <c r="AD36" s="530"/>
      <c r="AE36" s="530"/>
      <c r="AF36" s="530"/>
      <c r="AG36" s="530"/>
    </row>
    <row r="37" spans="1:34">
      <c r="D37" s="530"/>
      <c r="E37" s="530"/>
      <c r="F37" s="530"/>
      <c r="G37" s="530"/>
      <c r="H37" s="530"/>
      <c r="I37" s="530"/>
      <c r="J37" s="530"/>
      <c r="K37" s="530"/>
      <c r="L37" s="530"/>
      <c r="M37" s="530"/>
      <c r="N37" s="530"/>
      <c r="O37" s="530"/>
      <c r="P37" s="530"/>
      <c r="Q37" s="530"/>
      <c r="R37" s="530"/>
      <c r="S37" s="530"/>
      <c r="T37" s="530"/>
      <c r="U37" s="530"/>
      <c r="V37" s="530"/>
      <c r="W37" s="530"/>
      <c r="X37" s="530"/>
      <c r="Y37" s="530"/>
      <c r="Z37" s="530"/>
      <c r="AA37" s="530"/>
      <c r="AB37" s="530"/>
      <c r="AC37" s="530"/>
      <c r="AD37" s="530"/>
      <c r="AE37" s="530"/>
      <c r="AF37" s="530"/>
      <c r="AG37" s="530"/>
    </row>
    <row r="38" spans="1:34">
      <c r="D38" s="530"/>
      <c r="E38" s="530"/>
      <c r="F38" s="530"/>
      <c r="G38" s="530"/>
      <c r="H38" s="530"/>
      <c r="I38" s="530"/>
      <c r="J38" s="530"/>
      <c r="K38" s="530"/>
      <c r="L38" s="530"/>
      <c r="M38" s="530"/>
      <c r="N38" s="530"/>
      <c r="O38" s="530"/>
      <c r="P38" s="530"/>
      <c r="Q38" s="530"/>
      <c r="R38" s="530"/>
      <c r="S38" s="530"/>
      <c r="T38" s="530"/>
      <c r="U38" s="530"/>
      <c r="V38" s="530"/>
      <c r="W38" s="530"/>
      <c r="X38" s="530"/>
      <c r="Y38" s="530"/>
      <c r="Z38" s="530"/>
      <c r="AA38" s="530"/>
      <c r="AB38" s="530"/>
      <c r="AC38" s="530"/>
      <c r="AD38" s="530"/>
      <c r="AE38" s="530"/>
      <c r="AF38" s="530"/>
      <c r="AG38" s="530"/>
    </row>
  </sheetData>
  <mergeCells count="20">
    <mergeCell ref="AB4:AC5"/>
    <mergeCell ref="A33:R33"/>
    <mergeCell ref="A6:C6"/>
    <mergeCell ref="V4:W5"/>
    <mergeCell ref="D4:E5"/>
    <mergeCell ref="F4:G5"/>
    <mergeCell ref="H4:I5"/>
    <mergeCell ref="T4:U5"/>
    <mergeCell ref="N4:O5"/>
    <mergeCell ref="P4:Q5"/>
    <mergeCell ref="R4:S5"/>
    <mergeCell ref="A1:AH1"/>
    <mergeCell ref="AH3:AH5"/>
    <mergeCell ref="A3:C5"/>
    <mergeCell ref="J4:K5"/>
    <mergeCell ref="L4:M5"/>
    <mergeCell ref="X4:Y5"/>
    <mergeCell ref="Z4:AA5"/>
    <mergeCell ref="AD4:AE5"/>
    <mergeCell ref="AF4:AG5"/>
  </mergeCells>
  <phoneticPr fontId="5"/>
  <printOptions horizontalCentered="1"/>
  <pageMargins left="0.19685039370078741" right="0" top="0.39370078740157483" bottom="0.39370078740157483" header="0" footer="0.19685039370078741"/>
  <pageSetup paperSize="9" scale="75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Y34"/>
  <sheetViews>
    <sheetView view="pageBreakPreview" zoomScale="80" zoomScaleNormal="100" zoomScaleSheetLayoutView="80" workbookViewId="0">
      <pane ySplit="6" topLeftCell="A7" activePane="bottomLeft" state="frozen"/>
      <selection pane="bottomLeft" activeCell="H8" sqref="H8"/>
    </sheetView>
  </sheetViews>
  <sheetFormatPr defaultRowHeight="13.5"/>
  <cols>
    <col min="1" max="1" width="4.140625" style="378" customWidth="1"/>
    <col min="2" max="2" width="28.140625" style="529" customWidth="1"/>
    <col min="3" max="3" width="1" style="529" customWidth="1"/>
    <col min="4" max="4" width="8.7109375" style="529" customWidth="1"/>
    <col min="5" max="5" width="0.85546875" style="529" customWidth="1"/>
    <col min="6" max="6" width="8.7109375" style="529" customWidth="1"/>
    <col min="7" max="7" width="0.85546875" style="529" customWidth="1"/>
    <col min="8" max="8" width="8.7109375" style="529" customWidth="1"/>
    <col min="9" max="9" width="0.85546875" style="529" customWidth="1"/>
    <col min="10" max="10" width="8.7109375" style="529" customWidth="1"/>
    <col min="11" max="11" width="0.85546875" style="529" customWidth="1"/>
    <col min="12" max="12" width="8.7109375" style="529" customWidth="1"/>
    <col min="13" max="13" width="0.85546875" style="529" customWidth="1"/>
    <col min="14" max="14" width="8.7109375" style="529" customWidth="1"/>
    <col min="15" max="15" width="0.85546875" style="529" customWidth="1"/>
    <col min="16" max="16" width="8.7109375" style="529" customWidth="1"/>
    <col min="17" max="17" width="0.85546875" style="529" customWidth="1"/>
    <col min="18" max="18" width="8.7109375" style="529" customWidth="1"/>
    <col min="19" max="19" width="0.85546875" style="529" customWidth="1"/>
    <col min="20" max="20" width="8.7109375" style="529" customWidth="1"/>
    <col min="21" max="21" width="0.85546875" style="529" customWidth="1"/>
    <col min="22" max="22" width="8.7109375" style="529" customWidth="1"/>
    <col min="23" max="23" width="0.85546875" style="529" customWidth="1"/>
    <col min="24" max="24" width="8.7109375" style="529" customWidth="1"/>
    <col min="25" max="25" width="0.85546875" style="529" customWidth="1"/>
    <col min="26" max="26" width="8.7109375" style="529" customWidth="1"/>
    <col min="27" max="27" width="0.85546875" style="529" customWidth="1"/>
    <col min="28" max="28" width="8.7109375" style="529" customWidth="1"/>
    <col min="29" max="29" width="0.85546875" style="529" customWidth="1"/>
    <col min="30" max="30" width="8.7109375" style="529" customWidth="1"/>
    <col min="31" max="31" width="0.85546875" style="529" customWidth="1"/>
    <col min="32" max="32" width="8.7109375" style="529" customWidth="1"/>
    <col min="33" max="33" width="0.85546875" style="529" customWidth="1"/>
    <col min="34" max="34" width="9.140625" style="378" customWidth="1"/>
    <col min="35" max="16384" width="9.140625" style="529"/>
  </cols>
  <sheetData>
    <row r="1" spans="1:34" ht="22.5" customHeight="1">
      <c r="A1" s="298" t="s">
        <v>33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</row>
    <row r="2" spans="1:34" ht="22.5" customHeight="1" thickBot="1">
      <c r="A2" s="301"/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  <c r="AF2" s="492"/>
      <c r="AG2" s="492"/>
      <c r="AH2" s="493"/>
    </row>
    <row r="3" spans="1:34" ht="20.100000000000001" customHeight="1" thickTop="1">
      <c r="A3" s="304" t="s">
        <v>49</v>
      </c>
      <c r="B3" s="304"/>
      <c r="C3" s="305"/>
      <c r="D3" s="433" t="str">
        <f>+'1.全体'!D3</f>
        <v>平　成　２４　年</v>
      </c>
      <c r="E3" s="434"/>
      <c r="F3" s="434"/>
      <c r="G3" s="434"/>
      <c r="H3" s="434"/>
      <c r="I3" s="435"/>
      <c r="J3" s="433" t="str">
        <f>+'1.全体'!J3</f>
        <v>平　成　２５　年</v>
      </c>
      <c r="K3" s="434"/>
      <c r="L3" s="434"/>
      <c r="M3" s="434"/>
      <c r="N3" s="434"/>
      <c r="O3" s="435"/>
      <c r="P3" s="433" t="str">
        <f>+'1.全体'!P3</f>
        <v>平　成　２６　年</v>
      </c>
      <c r="Q3" s="434"/>
      <c r="R3" s="434"/>
      <c r="S3" s="434"/>
      <c r="T3" s="434"/>
      <c r="U3" s="435"/>
      <c r="V3" s="433" t="str">
        <f>+'1.全体'!V3</f>
        <v>平　成　２７　年</v>
      </c>
      <c r="W3" s="434"/>
      <c r="X3" s="434"/>
      <c r="Y3" s="434"/>
      <c r="Z3" s="434"/>
      <c r="AA3" s="435"/>
      <c r="AB3" s="433" t="str">
        <f>+'1.全体'!AB3</f>
        <v>平　成　２８　年</v>
      </c>
      <c r="AC3" s="434"/>
      <c r="AD3" s="434"/>
      <c r="AE3" s="434"/>
      <c r="AF3" s="434"/>
      <c r="AG3" s="435"/>
      <c r="AH3" s="311" t="s">
        <v>43</v>
      </c>
    </row>
    <row r="4" spans="1:34" ht="21" customHeight="1">
      <c r="A4" s="312"/>
      <c r="B4" s="312"/>
      <c r="C4" s="313"/>
      <c r="D4" s="438" t="s">
        <v>37</v>
      </c>
      <c r="E4" s="383"/>
      <c r="F4" s="386" t="s">
        <v>2</v>
      </c>
      <c r="G4" s="583"/>
      <c r="H4" s="535" t="s">
        <v>338</v>
      </c>
      <c r="I4" s="387"/>
      <c r="J4" s="438" t="s">
        <v>37</v>
      </c>
      <c r="K4" s="383"/>
      <c r="L4" s="386" t="s">
        <v>2</v>
      </c>
      <c r="M4" s="583"/>
      <c r="N4" s="535" t="s">
        <v>338</v>
      </c>
      <c r="O4" s="387"/>
      <c r="P4" s="438" t="s">
        <v>37</v>
      </c>
      <c r="Q4" s="383"/>
      <c r="R4" s="386" t="s">
        <v>2</v>
      </c>
      <c r="S4" s="583"/>
      <c r="T4" s="535" t="str">
        <f>H4</f>
        <v>対H24</v>
      </c>
      <c r="U4" s="387"/>
      <c r="V4" s="438" t="s">
        <v>37</v>
      </c>
      <c r="W4" s="383"/>
      <c r="X4" s="386" t="s">
        <v>2</v>
      </c>
      <c r="Y4" s="583"/>
      <c r="Z4" s="535" t="str">
        <f>H4</f>
        <v>対H24</v>
      </c>
      <c r="AA4" s="387"/>
      <c r="AB4" s="438" t="s">
        <v>37</v>
      </c>
      <c r="AC4" s="383"/>
      <c r="AD4" s="386" t="s">
        <v>2</v>
      </c>
      <c r="AE4" s="583"/>
      <c r="AF4" s="535" t="str">
        <f>H4</f>
        <v>対H24</v>
      </c>
      <c r="AG4" s="387"/>
      <c r="AH4" s="584"/>
    </row>
    <row r="5" spans="1:34" ht="21" customHeight="1">
      <c r="A5" s="319"/>
      <c r="B5" s="319"/>
      <c r="C5" s="320"/>
      <c r="D5" s="321"/>
      <c r="E5" s="322"/>
      <c r="F5" s="585" t="s">
        <v>51</v>
      </c>
      <c r="G5" s="586"/>
      <c r="H5" s="571" t="s">
        <v>78</v>
      </c>
      <c r="I5" s="572"/>
      <c r="J5" s="321"/>
      <c r="K5" s="322"/>
      <c r="L5" s="585" t="s">
        <v>51</v>
      </c>
      <c r="M5" s="586"/>
      <c r="N5" s="571" t="s">
        <v>78</v>
      </c>
      <c r="O5" s="572"/>
      <c r="P5" s="321"/>
      <c r="Q5" s="322"/>
      <c r="R5" s="585" t="s">
        <v>51</v>
      </c>
      <c r="S5" s="586"/>
      <c r="T5" s="571" t="s">
        <v>78</v>
      </c>
      <c r="U5" s="572"/>
      <c r="V5" s="321"/>
      <c r="W5" s="322"/>
      <c r="X5" s="585" t="s">
        <v>51</v>
      </c>
      <c r="Y5" s="586"/>
      <c r="Z5" s="571" t="s">
        <v>78</v>
      </c>
      <c r="AA5" s="572"/>
      <c r="AB5" s="321"/>
      <c r="AC5" s="322"/>
      <c r="AD5" s="585" t="s">
        <v>51</v>
      </c>
      <c r="AE5" s="586"/>
      <c r="AF5" s="571" t="s">
        <v>78</v>
      </c>
      <c r="AG5" s="572"/>
      <c r="AH5" s="587"/>
    </row>
    <row r="6" spans="1:34" s="509" customFormat="1" ht="24.75" customHeight="1">
      <c r="A6" s="326" t="s">
        <v>77</v>
      </c>
      <c r="B6" s="326"/>
      <c r="C6" s="327"/>
      <c r="D6" s="588">
        <v>250</v>
      </c>
      <c r="E6" s="589"/>
      <c r="F6" s="589">
        <v>-11</v>
      </c>
      <c r="G6" s="589"/>
      <c r="H6" s="590">
        <v>100</v>
      </c>
      <c r="I6" s="591"/>
      <c r="J6" s="588">
        <v>226</v>
      </c>
      <c r="K6" s="589"/>
      <c r="L6" s="589">
        <v>-24</v>
      </c>
      <c r="M6" s="589"/>
      <c r="N6" s="590">
        <v>90.4</v>
      </c>
      <c r="O6" s="591"/>
      <c r="P6" s="588">
        <v>238</v>
      </c>
      <c r="Q6" s="589"/>
      <c r="R6" s="589">
        <v>12</v>
      </c>
      <c r="S6" s="589"/>
      <c r="T6" s="590">
        <v>95.199999999999989</v>
      </c>
      <c r="U6" s="591"/>
      <c r="V6" s="588">
        <v>242</v>
      </c>
      <c r="W6" s="589"/>
      <c r="X6" s="589">
        <v>4</v>
      </c>
      <c r="Y6" s="589"/>
      <c r="Z6" s="590">
        <v>96.8</v>
      </c>
      <c r="AA6" s="591"/>
      <c r="AB6" s="588">
        <v>218</v>
      </c>
      <c r="AC6" s="589"/>
      <c r="AD6" s="589">
        <v>-24</v>
      </c>
      <c r="AE6" s="589"/>
      <c r="AF6" s="590">
        <v>87.2</v>
      </c>
      <c r="AG6" s="575"/>
      <c r="AH6" s="447" t="s">
        <v>77</v>
      </c>
    </row>
    <row r="7" spans="1:34" s="509" customFormat="1" ht="5.25" customHeight="1">
      <c r="A7" s="336"/>
      <c r="B7" s="337"/>
      <c r="C7" s="510"/>
      <c r="D7" s="592"/>
      <c r="E7" s="593"/>
      <c r="F7" s="593"/>
      <c r="G7" s="593"/>
      <c r="H7" s="594"/>
      <c r="I7" s="595"/>
      <c r="J7" s="592"/>
      <c r="K7" s="593"/>
      <c r="L7" s="593"/>
      <c r="M7" s="593"/>
      <c r="N7" s="594"/>
      <c r="O7" s="595"/>
      <c r="P7" s="592"/>
      <c r="Q7" s="593"/>
      <c r="R7" s="593"/>
      <c r="S7" s="593"/>
      <c r="T7" s="594"/>
      <c r="U7" s="595"/>
      <c r="V7" s="592"/>
      <c r="W7" s="593"/>
      <c r="X7" s="593"/>
      <c r="Y7" s="593"/>
      <c r="Z7" s="594"/>
      <c r="AA7" s="595"/>
      <c r="AB7" s="592"/>
      <c r="AC7" s="593"/>
      <c r="AD7" s="593"/>
      <c r="AE7" s="593"/>
      <c r="AF7" s="594"/>
      <c r="AG7" s="577"/>
      <c r="AH7" s="336"/>
    </row>
    <row r="8" spans="1:34" ht="22.5" customHeight="1">
      <c r="A8" s="344" t="s">
        <v>265</v>
      </c>
      <c r="B8" s="345" t="s">
        <v>57</v>
      </c>
      <c r="C8" s="516"/>
      <c r="D8" s="596">
        <v>113</v>
      </c>
      <c r="E8" s="597"/>
      <c r="F8" s="597">
        <v>7</v>
      </c>
      <c r="G8" s="597"/>
      <c r="H8" s="598">
        <v>100</v>
      </c>
      <c r="I8" s="599"/>
      <c r="J8" s="596">
        <v>101</v>
      </c>
      <c r="K8" s="597"/>
      <c r="L8" s="597">
        <v>-12</v>
      </c>
      <c r="M8" s="597"/>
      <c r="N8" s="598">
        <v>89.380530973451329</v>
      </c>
      <c r="O8" s="599"/>
      <c r="P8" s="596">
        <v>105</v>
      </c>
      <c r="Q8" s="597"/>
      <c r="R8" s="597">
        <v>4</v>
      </c>
      <c r="S8" s="597"/>
      <c r="T8" s="598">
        <v>92.920353982300881</v>
      </c>
      <c r="U8" s="599"/>
      <c r="V8" s="596">
        <v>104</v>
      </c>
      <c r="W8" s="597"/>
      <c r="X8" s="597">
        <v>-1</v>
      </c>
      <c r="Y8" s="597"/>
      <c r="Z8" s="598">
        <v>92.035398230088489</v>
      </c>
      <c r="AA8" s="599"/>
      <c r="AB8" s="596">
        <v>95</v>
      </c>
      <c r="AC8" s="597"/>
      <c r="AD8" s="597">
        <v>-9</v>
      </c>
      <c r="AE8" s="597"/>
      <c r="AF8" s="598">
        <v>84.070796460176993</v>
      </c>
      <c r="AG8" s="558"/>
      <c r="AH8" s="600" t="s">
        <v>268</v>
      </c>
    </row>
    <row r="9" spans="1:34" ht="22.5" customHeight="1">
      <c r="A9" s="352">
        <v>10</v>
      </c>
      <c r="B9" s="345" t="s">
        <v>58</v>
      </c>
      <c r="C9" s="516"/>
      <c r="D9" s="596">
        <v>8</v>
      </c>
      <c r="E9" s="597"/>
      <c r="F9" s="597">
        <v>-1</v>
      </c>
      <c r="G9" s="597"/>
      <c r="H9" s="598">
        <v>100</v>
      </c>
      <c r="I9" s="599"/>
      <c r="J9" s="596">
        <v>8</v>
      </c>
      <c r="K9" s="597"/>
      <c r="L9" s="597">
        <v>0</v>
      </c>
      <c r="M9" s="597"/>
      <c r="N9" s="598">
        <v>100</v>
      </c>
      <c r="O9" s="599"/>
      <c r="P9" s="596">
        <v>8</v>
      </c>
      <c r="Q9" s="597"/>
      <c r="R9" s="597">
        <v>0</v>
      </c>
      <c r="S9" s="597"/>
      <c r="T9" s="598">
        <v>100</v>
      </c>
      <c r="U9" s="599"/>
      <c r="V9" s="596">
        <v>7</v>
      </c>
      <c r="W9" s="597"/>
      <c r="X9" s="597">
        <v>-1</v>
      </c>
      <c r="Y9" s="597"/>
      <c r="Z9" s="598">
        <v>87.5</v>
      </c>
      <c r="AA9" s="599"/>
      <c r="AB9" s="596">
        <v>7</v>
      </c>
      <c r="AC9" s="597"/>
      <c r="AD9" s="597">
        <v>0</v>
      </c>
      <c r="AE9" s="597"/>
      <c r="AF9" s="598">
        <v>87.5</v>
      </c>
      <c r="AG9" s="558"/>
      <c r="AH9" s="601">
        <v>10</v>
      </c>
    </row>
    <row r="10" spans="1:34" ht="22.5" customHeight="1">
      <c r="A10" s="601">
        <v>11</v>
      </c>
      <c r="B10" s="345" t="s">
        <v>34</v>
      </c>
      <c r="C10" s="516"/>
      <c r="D10" s="596">
        <v>18</v>
      </c>
      <c r="E10" s="597"/>
      <c r="F10" s="597">
        <v>4</v>
      </c>
      <c r="G10" s="597"/>
      <c r="H10" s="598">
        <v>100</v>
      </c>
      <c r="I10" s="599"/>
      <c r="J10" s="596">
        <v>17</v>
      </c>
      <c r="K10" s="597"/>
      <c r="L10" s="597">
        <v>-1</v>
      </c>
      <c r="M10" s="597"/>
      <c r="N10" s="598">
        <v>94.444444444444443</v>
      </c>
      <c r="O10" s="599"/>
      <c r="P10" s="596">
        <v>18</v>
      </c>
      <c r="Q10" s="597"/>
      <c r="R10" s="597">
        <v>1</v>
      </c>
      <c r="S10" s="597"/>
      <c r="T10" s="598">
        <v>100</v>
      </c>
      <c r="U10" s="599"/>
      <c r="V10" s="596">
        <v>17</v>
      </c>
      <c r="W10" s="597"/>
      <c r="X10" s="597">
        <v>-1</v>
      </c>
      <c r="Y10" s="597"/>
      <c r="Z10" s="598">
        <v>94.444444444444443</v>
      </c>
      <c r="AA10" s="599"/>
      <c r="AB10" s="596">
        <v>17</v>
      </c>
      <c r="AC10" s="597"/>
      <c r="AD10" s="597">
        <v>0</v>
      </c>
      <c r="AE10" s="597"/>
      <c r="AF10" s="598">
        <v>94.444444444444443</v>
      </c>
      <c r="AG10" s="558"/>
      <c r="AH10" s="601">
        <v>11</v>
      </c>
    </row>
    <row r="11" spans="1:34" ht="22.5" customHeight="1">
      <c r="A11" s="601">
        <v>12</v>
      </c>
      <c r="B11" s="345" t="s">
        <v>261</v>
      </c>
      <c r="C11" s="516"/>
      <c r="D11" s="596">
        <v>7</v>
      </c>
      <c r="E11" s="597"/>
      <c r="F11" s="597">
        <v>-1</v>
      </c>
      <c r="G11" s="597"/>
      <c r="H11" s="598">
        <v>100</v>
      </c>
      <c r="I11" s="599"/>
      <c r="J11" s="596">
        <v>6</v>
      </c>
      <c r="K11" s="597"/>
      <c r="L11" s="597">
        <v>-1</v>
      </c>
      <c r="M11" s="597"/>
      <c r="N11" s="598">
        <v>85.714285714285708</v>
      </c>
      <c r="O11" s="599"/>
      <c r="P11" s="596">
        <v>6</v>
      </c>
      <c r="Q11" s="597"/>
      <c r="R11" s="597">
        <v>0</v>
      </c>
      <c r="S11" s="597"/>
      <c r="T11" s="598">
        <v>85.714285714285708</v>
      </c>
      <c r="U11" s="599"/>
      <c r="V11" s="596">
        <v>6</v>
      </c>
      <c r="W11" s="597"/>
      <c r="X11" s="597">
        <v>0</v>
      </c>
      <c r="Y11" s="597"/>
      <c r="Z11" s="598">
        <v>85.714285714285708</v>
      </c>
      <c r="AA11" s="599"/>
      <c r="AB11" s="596">
        <v>6</v>
      </c>
      <c r="AC11" s="597"/>
      <c r="AD11" s="597">
        <v>0</v>
      </c>
      <c r="AE11" s="597"/>
      <c r="AF11" s="598">
        <v>85.714285714285708</v>
      </c>
      <c r="AG11" s="558"/>
      <c r="AH11" s="601">
        <v>12</v>
      </c>
    </row>
    <row r="12" spans="1:34" ht="22.5" customHeight="1">
      <c r="A12" s="601">
        <v>13</v>
      </c>
      <c r="B12" s="345" t="s">
        <v>59</v>
      </c>
      <c r="C12" s="516"/>
      <c r="D12" s="596">
        <v>10</v>
      </c>
      <c r="E12" s="597"/>
      <c r="F12" s="597">
        <v>-1</v>
      </c>
      <c r="G12" s="597"/>
      <c r="H12" s="598">
        <v>100</v>
      </c>
      <c r="I12" s="599"/>
      <c r="J12" s="596">
        <v>10</v>
      </c>
      <c r="K12" s="597"/>
      <c r="L12" s="597">
        <v>0</v>
      </c>
      <c r="M12" s="597"/>
      <c r="N12" s="598">
        <v>100</v>
      </c>
      <c r="O12" s="599"/>
      <c r="P12" s="596">
        <v>11</v>
      </c>
      <c r="Q12" s="597"/>
      <c r="R12" s="597">
        <v>1</v>
      </c>
      <c r="S12" s="597"/>
      <c r="T12" s="598">
        <v>110.00000000000001</v>
      </c>
      <c r="U12" s="599"/>
      <c r="V12" s="596">
        <v>10</v>
      </c>
      <c r="W12" s="597"/>
      <c r="X12" s="597">
        <v>-1</v>
      </c>
      <c r="Y12" s="597"/>
      <c r="Z12" s="598">
        <v>100</v>
      </c>
      <c r="AA12" s="599"/>
      <c r="AB12" s="596">
        <v>10</v>
      </c>
      <c r="AC12" s="597"/>
      <c r="AD12" s="597">
        <v>0</v>
      </c>
      <c r="AE12" s="597"/>
      <c r="AF12" s="598">
        <v>100</v>
      </c>
      <c r="AG12" s="558"/>
      <c r="AH12" s="601">
        <v>13</v>
      </c>
    </row>
    <row r="13" spans="1:34" ht="22.5" customHeight="1">
      <c r="A13" s="601">
        <v>14</v>
      </c>
      <c r="B13" s="358" t="s">
        <v>60</v>
      </c>
      <c r="C13" s="516"/>
      <c r="D13" s="596">
        <v>9</v>
      </c>
      <c r="E13" s="597"/>
      <c r="F13" s="597">
        <v>1</v>
      </c>
      <c r="G13" s="597"/>
      <c r="H13" s="598">
        <v>100</v>
      </c>
      <c r="I13" s="599"/>
      <c r="J13" s="596">
        <v>8</v>
      </c>
      <c r="K13" s="597"/>
      <c r="L13" s="597">
        <v>-1</v>
      </c>
      <c r="M13" s="597"/>
      <c r="N13" s="598">
        <v>88.888888888888886</v>
      </c>
      <c r="O13" s="599"/>
      <c r="P13" s="596">
        <v>9</v>
      </c>
      <c r="Q13" s="597"/>
      <c r="R13" s="597">
        <v>1</v>
      </c>
      <c r="S13" s="597"/>
      <c r="T13" s="598">
        <v>100</v>
      </c>
      <c r="U13" s="599"/>
      <c r="V13" s="596">
        <v>9</v>
      </c>
      <c r="W13" s="597"/>
      <c r="X13" s="597">
        <v>0</v>
      </c>
      <c r="Y13" s="597"/>
      <c r="Z13" s="598">
        <v>100</v>
      </c>
      <c r="AA13" s="599"/>
      <c r="AB13" s="596">
        <v>8</v>
      </c>
      <c r="AC13" s="597"/>
      <c r="AD13" s="597">
        <v>-1</v>
      </c>
      <c r="AE13" s="597"/>
      <c r="AF13" s="598">
        <v>88.888888888888886</v>
      </c>
      <c r="AG13" s="558"/>
      <c r="AH13" s="601">
        <v>14</v>
      </c>
    </row>
    <row r="14" spans="1:34" ht="22.5" customHeight="1">
      <c r="A14" s="601">
        <v>15</v>
      </c>
      <c r="B14" s="358" t="s">
        <v>35</v>
      </c>
      <c r="C14" s="516"/>
      <c r="D14" s="596">
        <v>5</v>
      </c>
      <c r="E14" s="597"/>
      <c r="F14" s="597">
        <v>-2</v>
      </c>
      <c r="G14" s="597"/>
      <c r="H14" s="598">
        <v>100</v>
      </c>
      <c r="I14" s="599"/>
      <c r="J14" s="596">
        <v>5</v>
      </c>
      <c r="K14" s="597"/>
      <c r="L14" s="597">
        <v>0</v>
      </c>
      <c r="M14" s="597"/>
      <c r="N14" s="598">
        <v>100</v>
      </c>
      <c r="O14" s="599"/>
      <c r="P14" s="596">
        <v>4</v>
      </c>
      <c r="Q14" s="597"/>
      <c r="R14" s="597">
        <v>-1</v>
      </c>
      <c r="S14" s="597"/>
      <c r="T14" s="598">
        <v>80</v>
      </c>
      <c r="U14" s="599"/>
      <c r="V14" s="596">
        <v>5</v>
      </c>
      <c r="W14" s="597"/>
      <c r="X14" s="597">
        <v>1</v>
      </c>
      <c r="Y14" s="597"/>
      <c r="Z14" s="598">
        <v>100</v>
      </c>
      <c r="AA14" s="599"/>
      <c r="AB14" s="596">
        <v>4</v>
      </c>
      <c r="AC14" s="597"/>
      <c r="AD14" s="597">
        <v>-1</v>
      </c>
      <c r="AE14" s="597"/>
      <c r="AF14" s="598">
        <v>80</v>
      </c>
      <c r="AG14" s="558"/>
      <c r="AH14" s="601">
        <v>15</v>
      </c>
    </row>
    <row r="15" spans="1:34" ht="22.5" customHeight="1">
      <c r="A15" s="601">
        <v>16</v>
      </c>
      <c r="B15" s="358" t="s">
        <v>36</v>
      </c>
      <c r="C15" s="516"/>
      <c r="D15" s="596">
        <v>3</v>
      </c>
      <c r="E15" s="597"/>
      <c r="F15" s="597">
        <v>1</v>
      </c>
      <c r="G15" s="597"/>
      <c r="H15" s="598">
        <v>100</v>
      </c>
      <c r="I15" s="599"/>
      <c r="J15" s="596">
        <v>3</v>
      </c>
      <c r="K15" s="597"/>
      <c r="L15" s="597">
        <v>0</v>
      </c>
      <c r="M15" s="597"/>
      <c r="N15" s="598">
        <v>100</v>
      </c>
      <c r="O15" s="599"/>
      <c r="P15" s="596">
        <v>3</v>
      </c>
      <c r="Q15" s="597"/>
      <c r="R15" s="597">
        <v>0</v>
      </c>
      <c r="S15" s="597"/>
      <c r="T15" s="598">
        <v>100</v>
      </c>
      <c r="U15" s="599"/>
      <c r="V15" s="596">
        <v>3</v>
      </c>
      <c r="W15" s="597"/>
      <c r="X15" s="597">
        <v>0</v>
      </c>
      <c r="Y15" s="597"/>
      <c r="Z15" s="598">
        <v>100</v>
      </c>
      <c r="AA15" s="599"/>
      <c r="AB15" s="596">
        <v>3</v>
      </c>
      <c r="AC15" s="597"/>
      <c r="AD15" s="597">
        <v>0</v>
      </c>
      <c r="AE15" s="597"/>
      <c r="AF15" s="598">
        <v>100</v>
      </c>
      <c r="AG15" s="558"/>
      <c r="AH15" s="601">
        <v>16</v>
      </c>
    </row>
    <row r="16" spans="1:34" ht="22.5" customHeight="1">
      <c r="A16" s="601">
        <v>17</v>
      </c>
      <c r="B16" s="358" t="s">
        <v>61</v>
      </c>
      <c r="C16" s="516"/>
      <c r="D16" s="596">
        <v>1</v>
      </c>
      <c r="E16" s="597"/>
      <c r="F16" s="597">
        <v>0</v>
      </c>
      <c r="G16" s="597"/>
      <c r="H16" s="598">
        <v>100</v>
      </c>
      <c r="I16" s="599"/>
      <c r="J16" s="596" t="s">
        <v>31</v>
      </c>
      <c r="K16" s="597"/>
      <c r="L16" s="597">
        <v>-1</v>
      </c>
      <c r="M16" s="597"/>
      <c r="N16" s="597" t="s">
        <v>381</v>
      </c>
      <c r="O16" s="599"/>
      <c r="P16" s="596">
        <v>1</v>
      </c>
      <c r="Q16" s="597"/>
      <c r="R16" s="597">
        <v>1</v>
      </c>
      <c r="S16" s="597"/>
      <c r="T16" s="598">
        <v>100</v>
      </c>
      <c r="U16" s="599"/>
      <c r="V16" s="596">
        <v>1</v>
      </c>
      <c r="W16" s="597"/>
      <c r="X16" s="597">
        <v>0</v>
      </c>
      <c r="Y16" s="597"/>
      <c r="Z16" s="598">
        <v>100</v>
      </c>
      <c r="AA16" s="599"/>
      <c r="AB16" s="596">
        <v>1</v>
      </c>
      <c r="AC16" s="597"/>
      <c r="AD16" s="597">
        <v>0</v>
      </c>
      <c r="AE16" s="597"/>
      <c r="AF16" s="598">
        <v>100</v>
      </c>
      <c r="AG16" s="558"/>
      <c r="AH16" s="601">
        <v>17</v>
      </c>
    </row>
    <row r="17" spans="1:34" ht="22.5" customHeight="1">
      <c r="A17" s="601">
        <v>18</v>
      </c>
      <c r="B17" s="358" t="s">
        <v>62</v>
      </c>
      <c r="C17" s="516"/>
      <c r="D17" s="596">
        <v>13</v>
      </c>
      <c r="E17" s="597"/>
      <c r="F17" s="597">
        <v>-4</v>
      </c>
      <c r="G17" s="597"/>
      <c r="H17" s="598">
        <v>100</v>
      </c>
      <c r="I17" s="599"/>
      <c r="J17" s="596">
        <v>14</v>
      </c>
      <c r="K17" s="597"/>
      <c r="L17" s="597">
        <v>1</v>
      </c>
      <c r="M17" s="597"/>
      <c r="N17" s="598">
        <v>107.69230769230769</v>
      </c>
      <c r="O17" s="599"/>
      <c r="P17" s="596">
        <v>16</v>
      </c>
      <c r="Q17" s="597"/>
      <c r="R17" s="597">
        <v>2</v>
      </c>
      <c r="S17" s="597"/>
      <c r="T17" s="598">
        <v>123.07692307692308</v>
      </c>
      <c r="U17" s="599"/>
      <c r="V17" s="596">
        <v>17</v>
      </c>
      <c r="W17" s="597"/>
      <c r="X17" s="597">
        <v>1</v>
      </c>
      <c r="Y17" s="597"/>
      <c r="Z17" s="598">
        <v>130.76923076923077</v>
      </c>
      <c r="AA17" s="599"/>
      <c r="AB17" s="596">
        <v>17</v>
      </c>
      <c r="AC17" s="597"/>
      <c r="AD17" s="597">
        <v>0</v>
      </c>
      <c r="AE17" s="597"/>
      <c r="AF17" s="598">
        <v>130.76923076923077</v>
      </c>
      <c r="AG17" s="558"/>
      <c r="AH17" s="601">
        <v>18</v>
      </c>
    </row>
    <row r="18" spans="1:34" ht="22.5" customHeight="1">
      <c r="A18" s="601">
        <v>19</v>
      </c>
      <c r="B18" s="358" t="s">
        <v>63</v>
      </c>
      <c r="C18" s="516"/>
      <c r="D18" s="596">
        <v>4</v>
      </c>
      <c r="E18" s="597"/>
      <c r="F18" s="597">
        <v>0</v>
      </c>
      <c r="G18" s="597"/>
      <c r="H18" s="598">
        <v>100</v>
      </c>
      <c r="I18" s="599"/>
      <c r="J18" s="596">
        <v>4</v>
      </c>
      <c r="K18" s="597"/>
      <c r="L18" s="597">
        <v>0</v>
      </c>
      <c r="M18" s="597"/>
      <c r="N18" s="598">
        <v>100</v>
      </c>
      <c r="O18" s="599"/>
      <c r="P18" s="596">
        <v>4</v>
      </c>
      <c r="Q18" s="597"/>
      <c r="R18" s="597">
        <v>0</v>
      </c>
      <c r="S18" s="597"/>
      <c r="T18" s="598">
        <v>100</v>
      </c>
      <c r="U18" s="599"/>
      <c r="V18" s="596">
        <v>4</v>
      </c>
      <c r="W18" s="597"/>
      <c r="X18" s="597">
        <v>0</v>
      </c>
      <c r="Y18" s="597"/>
      <c r="Z18" s="598">
        <v>100</v>
      </c>
      <c r="AA18" s="599"/>
      <c r="AB18" s="596">
        <v>4</v>
      </c>
      <c r="AC18" s="597"/>
      <c r="AD18" s="597">
        <v>0</v>
      </c>
      <c r="AE18" s="597"/>
      <c r="AF18" s="598">
        <v>100</v>
      </c>
      <c r="AG18" s="558"/>
      <c r="AH18" s="601">
        <v>19</v>
      </c>
    </row>
    <row r="19" spans="1:34" ht="22.5" customHeight="1">
      <c r="A19" s="601">
        <v>20</v>
      </c>
      <c r="B19" s="358" t="s">
        <v>64</v>
      </c>
      <c r="C19" s="516"/>
      <c r="D19" s="596" t="s">
        <v>31</v>
      </c>
      <c r="E19" s="597"/>
      <c r="F19" s="597" t="s">
        <v>31</v>
      </c>
      <c r="G19" s="597"/>
      <c r="H19" s="598" t="s">
        <v>31</v>
      </c>
      <c r="I19" s="599"/>
      <c r="J19" s="596" t="s">
        <v>31</v>
      </c>
      <c r="K19" s="597"/>
      <c r="L19" s="597" t="s">
        <v>31</v>
      </c>
      <c r="M19" s="597"/>
      <c r="N19" s="598" t="s">
        <v>31</v>
      </c>
      <c r="O19" s="599"/>
      <c r="P19" s="596" t="s">
        <v>31</v>
      </c>
      <c r="Q19" s="597"/>
      <c r="R19" s="597" t="s">
        <v>31</v>
      </c>
      <c r="S19" s="597"/>
      <c r="T19" s="598" t="s">
        <v>31</v>
      </c>
      <c r="U19" s="599"/>
      <c r="V19" s="596" t="s">
        <v>31</v>
      </c>
      <c r="W19" s="597"/>
      <c r="X19" s="597" t="s">
        <v>31</v>
      </c>
      <c r="Y19" s="597"/>
      <c r="Z19" s="598" t="s">
        <v>31</v>
      </c>
      <c r="AA19" s="599"/>
      <c r="AB19" s="596" t="s">
        <v>31</v>
      </c>
      <c r="AC19" s="597"/>
      <c r="AD19" s="597" t="s">
        <v>31</v>
      </c>
      <c r="AE19" s="597"/>
      <c r="AF19" s="598" t="s">
        <v>31</v>
      </c>
      <c r="AG19" s="558"/>
      <c r="AH19" s="601">
        <v>20</v>
      </c>
    </row>
    <row r="20" spans="1:34" ht="22.5" customHeight="1">
      <c r="A20" s="601">
        <v>21</v>
      </c>
      <c r="B20" s="358" t="s">
        <v>65</v>
      </c>
      <c r="C20" s="516"/>
      <c r="D20" s="596">
        <v>11</v>
      </c>
      <c r="E20" s="597"/>
      <c r="F20" s="597">
        <v>1</v>
      </c>
      <c r="G20" s="597"/>
      <c r="H20" s="598">
        <v>100</v>
      </c>
      <c r="I20" s="599"/>
      <c r="J20" s="596">
        <v>11</v>
      </c>
      <c r="K20" s="597"/>
      <c r="L20" s="597">
        <v>0</v>
      </c>
      <c r="M20" s="597"/>
      <c r="N20" s="598">
        <v>100</v>
      </c>
      <c r="O20" s="599"/>
      <c r="P20" s="596">
        <v>10</v>
      </c>
      <c r="Q20" s="597"/>
      <c r="R20" s="597">
        <v>-1</v>
      </c>
      <c r="S20" s="597"/>
      <c r="T20" s="598">
        <v>90.909090909090907</v>
      </c>
      <c r="U20" s="599"/>
      <c r="V20" s="596">
        <v>13</v>
      </c>
      <c r="W20" s="597"/>
      <c r="X20" s="597">
        <v>3</v>
      </c>
      <c r="Y20" s="597"/>
      <c r="Z20" s="598">
        <v>118.18181818181819</v>
      </c>
      <c r="AA20" s="599"/>
      <c r="AB20" s="596">
        <v>9</v>
      </c>
      <c r="AC20" s="597"/>
      <c r="AD20" s="597">
        <v>-4</v>
      </c>
      <c r="AE20" s="597"/>
      <c r="AF20" s="598">
        <v>81.818181818181827</v>
      </c>
      <c r="AG20" s="558"/>
      <c r="AH20" s="601">
        <v>21</v>
      </c>
    </row>
    <row r="21" spans="1:34" ht="22.5" customHeight="1">
      <c r="A21" s="601">
        <v>22</v>
      </c>
      <c r="B21" s="358" t="s">
        <v>66</v>
      </c>
      <c r="C21" s="516"/>
      <c r="D21" s="596">
        <v>5</v>
      </c>
      <c r="E21" s="597"/>
      <c r="F21" s="597">
        <v>-1</v>
      </c>
      <c r="G21" s="597"/>
      <c r="H21" s="598">
        <v>100</v>
      </c>
      <c r="I21" s="599"/>
      <c r="J21" s="596">
        <v>3</v>
      </c>
      <c r="K21" s="597"/>
      <c r="L21" s="597">
        <v>-2</v>
      </c>
      <c r="M21" s="597"/>
      <c r="N21" s="598">
        <v>60</v>
      </c>
      <c r="O21" s="599"/>
      <c r="P21" s="596">
        <v>2</v>
      </c>
      <c r="Q21" s="597"/>
      <c r="R21" s="597">
        <v>-1</v>
      </c>
      <c r="S21" s="597"/>
      <c r="T21" s="598">
        <v>40</v>
      </c>
      <c r="U21" s="599"/>
      <c r="V21" s="596">
        <v>3</v>
      </c>
      <c r="W21" s="597"/>
      <c r="X21" s="597">
        <v>1</v>
      </c>
      <c r="Y21" s="597"/>
      <c r="Z21" s="598">
        <v>60</v>
      </c>
      <c r="AA21" s="599"/>
      <c r="AB21" s="596">
        <v>2</v>
      </c>
      <c r="AC21" s="597"/>
      <c r="AD21" s="597">
        <v>-1</v>
      </c>
      <c r="AE21" s="597"/>
      <c r="AF21" s="598">
        <v>40</v>
      </c>
      <c r="AG21" s="558"/>
      <c r="AH21" s="601">
        <v>22</v>
      </c>
    </row>
    <row r="22" spans="1:34" ht="22.5" customHeight="1">
      <c r="A22" s="601">
        <v>23</v>
      </c>
      <c r="B22" s="358" t="s">
        <v>67</v>
      </c>
      <c r="C22" s="516"/>
      <c r="D22" s="596">
        <v>1</v>
      </c>
      <c r="E22" s="597"/>
      <c r="F22" s="597">
        <v>0</v>
      </c>
      <c r="G22" s="597"/>
      <c r="H22" s="598">
        <v>100</v>
      </c>
      <c r="I22" s="599"/>
      <c r="J22" s="596">
        <v>1</v>
      </c>
      <c r="K22" s="597"/>
      <c r="L22" s="597">
        <v>0</v>
      </c>
      <c r="M22" s="597"/>
      <c r="N22" s="598">
        <v>100</v>
      </c>
      <c r="O22" s="599"/>
      <c r="P22" s="596">
        <v>1</v>
      </c>
      <c r="Q22" s="597"/>
      <c r="R22" s="597">
        <v>0</v>
      </c>
      <c r="S22" s="597"/>
      <c r="T22" s="598">
        <v>100</v>
      </c>
      <c r="U22" s="599"/>
      <c r="V22" s="596">
        <v>1</v>
      </c>
      <c r="W22" s="597"/>
      <c r="X22" s="597">
        <v>0</v>
      </c>
      <c r="Y22" s="597"/>
      <c r="Z22" s="598">
        <v>100</v>
      </c>
      <c r="AA22" s="599"/>
      <c r="AB22" s="596" t="s">
        <v>31</v>
      </c>
      <c r="AC22" s="597"/>
      <c r="AD22" s="597">
        <v>-1</v>
      </c>
      <c r="AE22" s="597"/>
      <c r="AF22" s="598" t="s">
        <v>381</v>
      </c>
      <c r="AG22" s="558"/>
      <c r="AH22" s="601">
        <v>23</v>
      </c>
    </row>
    <row r="23" spans="1:34" ht="22.5" customHeight="1">
      <c r="A23" s="601">
        <v>24</v>
      </c>
      <c r="B23" s="358" t="s">
        <v>68</v>
      </c>
      <c r="C23" s="516"/>
      <c r="D23" s="596">
        <v>21</v>
      </c>
      <c r="E23" s="597"/>
      <c r="F23" s="597">
        <v>-5</v>
      </c>
      <c r="G23" s="597"/>
      <c r="H23" s="598">
        <v>100</v>
      </c>
      <c r="I23" s="599"/>
      <c r="J23" s="596">
        <v>17</v>
      </c>
      <c r="K23" s="597"/>
      <c r="L23" s="597">
        <v>-4</v>
      </c>
      <c r="M23" s="597"/>
      <c r="N23" s="598">
        <v>80.952380952380949</v>
      </c>
      <c r="O23" s="599"/>
      <c r="P23" s="596">
        <v>21</v>
      </c>
      <c r="Q23" s="597"/>
      <c r="R23" s="597">
        <v>4</v>
      </c>
      <c r="S23" s="597"/>
      <c r="T23" s="598">
        <v>100</v>
      </c>
      <c r="U23" s="599"/>
      <c r="V23" s="596">
        <v>20</v>
      </c>
      <c r="W23" s="597"/>
      <c r="X23" s="597">
        <v>-1</v>
      </c>
      <c r="Y23" s="597"/>
      <c r="Z23" s="598">
        <v>95.238095238095227</v>
      </c>
      <c r="AA23" s="599"/>
      <c r="AB23" s="596">
        <v>16</v>
      </c>
      <c r="AC23" s="597"/>
      <c r="AD23" s="597">
        <v>-4</v>
      </c>
      <c r="AE23" s="597"/>
      <c r="AF23" s="598">
        <v>76.19047619047619</v>
      </c>
      <c r="AG23" s="558"/>
      <c r="AH23" s="601">
        <v>24</v>
      </c>
    </row>
    <row r="24" spans="1:34" ht="22.5" customHeight="1">
      <c r="A24" s="601">
        <v>25</v>
      </c>
      <c r="B24" s="358" t="s">
        <v>69</v>
      </c>
      <c r="C24" s="516"/>
      <c r="D24" s="596">
        <v>7</v>
      </c>
      <c r="E24" s="597"/>
      <c r="F24" s="597">
        <v>0</v>
      </c>
      <c r="G24" s="597"/>
      <c r="H24" s="598">
        <v>100</v>
      </c>
      <c r="I24" s="599"/>
      <c r="J24" s="596">
        <v>7</v>
      </c>
      <c r="K24" s="597"/>
      <c r="L24" s="597">
        <v>0</v>
      </c>
      <c r="M24" s="597"/>
      <c r="N24" s="598">
        <v>100</v>
      </c>
      <c r="O24" s="599"/>
      <c r="P24" s="596">
        <v>6</v>
      </c>
      <c r="Q24" s="597"/>
      <c r="R24" s="597">
        <v>-1</v>
      </c>
      <c r="S24" s="597"/>
      <c r="T24" s="598">
        <v>85.714285714285708</v>
      </c>
      <c r="U24" s="599"/>
      <c r="V24" s="596">
        <v>8</v>
      </c>
      <c r="W24" s="597"/>
      <c r="X24" s="597">
        <v>2</v>
      </c>
      <c r="Y24" s="597"/>
      <c r="Z24" s="598">
        <v>114.28571428571428</v>
      </c>
      <c r="AA24" s="599"/>
      <c r="AB24" s="596">
        <v>7</v>
      </c>
      <c r="AC24" s="597"/>
      <c r="AD24" s="597">
        <v>-1</v>
      </c>
      <c r="AE24" s="597"/>
      <c r="AF24" s="598">
        <v>100</v>
      </c>
      <c r="AG24" s="558"/>
      <c r="AH24" s="601">
        <v>25</v>
      </c>
    </row>
    <row r="25" spans="1:34" ht="22.5" customHeight="1">
      <c r="A25" s="601">
        <v>26</v>
      </c>
      <c r="B25" s="358" t="s">
        <v>70</v>
      </c>
      <c r="C25" s="516"/>
      <c r="D25" s="596">
        <v>7</v>
      </c>
      <c r="E25" s="597"/>
      <c r="F25" s="597">
        <v>-5</v>
      </c>
      <c r="G25" s="597"/>
      <c r="H25" s="598">
        <v>100</v>
      </c>
      <c r="I25" s="599"/>
      <c r="J25" s="596">
        <v>5</v>
      </c>
      <c r="K25" s="597"/>
      <c r="L25" s="597">
        <v>-2</v>
      </c>
      <c r="M25" s="597"/>
      <c r="N25" s="598">
        <v>71.428571428571431</v>
      </c>
      <c r="O25" s="599"/>
      <c r="P25" s="596">
        <v>6</v>
      </c>
      <c r="Q25" s="597"/>
      <c r="R25" s="597">
        <v>1</v>
      </c>
      <c r="S25" s="597"/>
      <c r="T25" s="598">
        <v>85.714285714285708</v>
      </c>
      <c r="U25" s="599"/>
      <c r="V25" s="596">
        <v>7</v>
      </c>
      <c r="W25" s="597"/>
      <c r="X25" s="597">
        <v>1</v>
      </c>
      <c r="Y25" s="597"/>
      <c r="Z25" s="598">
        <v>100</v>
      </c>
      <c r="AA25" s="599"/>
      <c r="AB25" s="596">
        <v>6</v>
      </c>
      <c r="AC25" s="597"/>
      <c r="AD25" s="597">
        <v>-1</v>
      </c>
      <c r="AE25" s="597"/>
      <c r="AF25" s="598">
        <v>85.714285714285708</v>
      </c>
      <c r="AG25" s="558"/>
      <c r="AH25" s="601">
        <v>26</v>
      </c>
    </row>
    <row r="26" spans="1:34" ht="22.5" customHeight="1">
      <c r="A26" s="601">
        <v>27</v>
      </c>
      <c r="B26" s="358" t="s">
        <v>71</v>
      </c>
      <c r="C26" s="516"/>
      <c r="D26" s="596">
        <v>1</v>
      </c>
      <c r="E26" s="597"/>
      <c r="F26" s="597">
        <v>0</v>
      </c>
      <c r="G26" s="597"/>
      <c r="H26" s="598">
        <v>100</v>
      </c>
      <c r="I26" s="599"/>
      <c r="J26" s="596">
        <v>1</v>
      </c>
      <c r="K26" s="597"/>
      <c r="L26" s="597">
        <v>0</v>
      </c>
      <c r="M26" s="597"/>
      <c r="N26" s="598">
        <v>100</v>
      </c>
      <c r="O26" s="599"/>
      <c r="P26" s="596">
        <v>1</v>
      </c>
      <c r="Q26" s="597"/>
      <c r="R26" s="597">
        <v>0</v>
      </c>
      <c r="S26" s="597"/>
      <c r="T26" s="598">
        <v>100</v>
      </c>
      <c r="U26" s="599"/>
      <c r="V26" s="596">
        <v>1</v>
      </c>
      <c r="W26" s="597"/>
      <c r="X26" s="597">
        <v>0</v>
      </c>
      <c r="Y26" s="597"/>
      <c r="Z26" s="598">
        <v>100</v>
      </c>
      <c r="AA26" s="599"/>
      <c r="AB26" s="596">
        <v>1</v>
      </c>
      <c r="AC26" s="597"/>
      <c r="AD26" s="597">
        <v>0</v>
      </c>
      <c r="AE26" s="597"/>
      <c r="AF26" s="598">
        <v>100</v>
      </c>
      <c r="AG26" s="558"/>
      <c r="AH26" s="601">
        <v>27</v>
      </c>
    </row>
    <row r="27" spans="1:34" ht="22.5" customHeight="1">
      <c r="A27" s="601">
        <v>28</v>
      </c>
      <c r="B27" s="358" t="s">
        <v>72</v>
      </c>
      <c r="C27" s="516"/>
      <c r="D27" s="596">
        <v>1</v>
      </c>
      <c r="E27" s="597"/>
      <c r="F27" s="597">
        <v>0</v>
      </c>
      <c r="G27" s="597"/>
      <c r="H27" s="598">
        <v>100</v>
      </c>
      <c r="I27" s="599"/>
      <c r="J27" s="596">
        <v>1</v>
      </c>
      <c r="K27" s="597"/>
      <c r="L27" s="597">
        <v>0</v>
      </c>
      <c r="M27" s="597"/>
      <c r="N27" s="598">
        <v>100</v>
      </c>
      <c r="O27" s="599"/>
      <c r="P27" s="596">
        <v>1</v>
      </c>
      <c r="Q27" s="597"/>
      <c r="R27" s="597">
        <v>0</v>
      </c>
      <c r="S27" s="597"/>
      <c r="T27" s="598">
        <v>100</v>
      </c>
      <c r="U27" s="599"/>
      <c r="V27" s="596">
        <v>1</v>
      </c>
      <c r="W27" s="597"/>
      <c r="X27" s="597">
        <v>0</v>
      </c>
      <c r="Y27" s="597"/>
      <c r="Z27" s="598">
        <v>100</v>
      </c>
      <c r="AA27" s="599"/>
      <c r="AB27" s="596">
        <v>1</v>
      </c>
      <c r="AC27" s="597"/>
      <c r="AD27" s="597">
        <v>0</v>
      </c>
      <c r="AE27" s="597"/>
      <c r="AF27" s="598">
        <v>100</v>
      </c>
      <c r="AG27" s="558"/>
      <c r="AH27" s="601">
        <v>28</v>
      </c>
    </row>
    <row r="28" spans="1:34" ht="22.5" customHeight="1">
      <c r="A28" s="601">
        <v>29</v>
      </c>
      <c r="B28" s="358" t="s">
        <v>73</v>
      </c>
      <c r="C28" s="516"/>
      <c r="D28" s="596">
        <v>2</v>
      </c>
      <c r="E28" s="597"/>
      <c r="F28" s="597">
        <v>0</v>
      </c>
      <c r="G28" s="597"/>
      <c r="H28" s="598">
        <v>100</v>
      </c>
      <c r="I28" s="599"/>
      <c r="J28" s="596">
        <v>2</v>
      </c>
      <c r="K28" s="597"/>
      <c r="L28" s="597">
        <v>0</v>
      </c>
      <c r="M28" s="597"/>
      <c r="N28" s="598">
        <v>100</v>
      </c>
      <c r="O28" s="599"/>
      <c r="P28" s="596">
        <v>2</v>
      </c>
      <c r="Q28" s="597"/>
      <c r="R28" s="597">
        <v>0</v>
      </c>
      <c r="S28" s="597"/>
      <c r="T28" s="598">
        <v>100</v>
      </c>
      <c r="U28" s="599"/>
      <c r="V28" s="596">
        <v>2</v>
      </c>
      <c r="W28" s="597"/>
      <c r="X28" s="597">
        <v>0</v>
      </c>
      <c r="Y28" s="597"/>
      <c r="Z28" s="598">
        <v>100</v>
      </c>
      <c r="AA28" s="599"/>
      <c r="AB28" s="596">
        <v>2</v>
      </c>
      <c r="AC28" s="597"/>
      <c r="AD28" s="597">
        <v>0</v>
      </c>
      <c r="AE28" s="597"/>
      <c r="AF28" s="598">
        <v>100</v>
      </c>
      <c r="AG28" s="558"/>
      <c r="AH28" s="601">
        <v>29</v>
      </c>
    </row>
    <row r="29" spans="1:34" ht="22.5" customHeight="1">
      <c r="A29" s="601">
        <v>30</v>
      </c>
      <c r="B29" s="358" t="s">
        <v>74</v>
      </c>
      <c r="C29" s="516"/>
      <c r="D29" s="596" t="s">
        <v>31</v>
      </c>
      <c r="E29" s="597"/>
      <c r="F29" s="597" t="s">
        <v>31</v>
      </c>
      <c r="G29" s="597"/>
      <c r="H29" s="598" t="s">
        <v>31</v>
      </c>
      <c r="I29" s="599"/>
      <c r="J29" s="596" t="s">
        <v>31</v>
      </c>
      <c r="K29" s="597"/>
      <c r="L29" s="597" t="s">
        <v>31</v>
      </c>
      <c r="M29" s="597"/>
      <c r="N29" s="598" t="s">
        <v>31</v>
      </c>
      <c r="O29" s="599"/>
      <c r="P29" s="596" t="s">
        <v>31</v>
      </c>
      <c r="Q29" s="597"/>
      <c r="R29" s="597" t="s">
        <v>31</v>
      </c>
      <c r="S29" s="597"/>
      <c r="T29" s="598" t="s">
        <v>31</v>
      </c>
      <c r="U29" s="599"/>
      <c r="V29" s="596" t="s">
        <v>31</v>
      </c>
      <c r="W29" s="597"/>
      <c r="X29" s="597" t="s">
        <v>31</v>
      </c>
      <c r="Y29" s="597"/>
      <c r="Z29" s="598" t="s">
        <v>31</v>
      </c>
      <c r="AA29" s="599"/>
      <c r="AB29" s="596" t="s">
        <v>31</v>
      </c>
      <c r="AC29" s="597"/>
      <c r="AD29" s="597" t="s">
        <v>31</v>
      </c>
      <c r="AE29" s="597"/>
      <c r="AF29" s="598" t="s">
        <v>31</v>
      </c>
      <c r="AG29" s="558"/>
      <c r="AH29" s="601">
        <v>30</v>
      </c>
    </row>
    <row r="30" spans="1:34" ht="22.5" customHeight="1">
      <c r="A30" s="601">
        <v>31</v>
      </c>
      <c r="B30" s="358" t="s">
        <v>75</v>
      </c>
      <c r="C30" s="516"/>
      <c r="D30" s="596" t="s">
        <v>31</v>
      </c>
      <c r="E30" s="597"/>
      <c r="F30" s="597">
        <v>-2</v>
      </c>
      <c r="G30" s="597"/>
      <c r="H30" s="598" t="s">
        <v>31</v>
      </c>
      <c r="I30" s="599"/>
      <c r="J30" s="596" t="s">
        <v>31</v>
      </c>
      <c r="K30" s="597"/>
      <c r="L30" s="597" t="s">
        <v>31</v>
      </c>
      <c r="M30" s="597"/>
      <c r="N30" s="598" t="s">
        <v>31</v>
      </c>
      <c r="O30" s="599"/>
      <c r="P30" s="596" t="s">
        <v>31</v>
      </c>
      <c r="Q30" s="597"/>
      <c r="R30" s="597" t="s">
        <v>31</v>
      </c>
      <c r="S30" s="597"/>
      <c r="T30" s="598" t="s">
        <v>31</v>
      </c>
      <c r="U30" s="599"/>
      <c r="V30" s="596">
        <v>1</v>
      </c>
      <c r="W30" s="597"/>
      <c r="X30" s="597">
        <v>1</v>
      </c>
      <c r="Y30" s="597"/>
      <c r="Z30" s="598" t="s">
        <v>382</v>
      </c>
      <c r="AA30" s="599"/>
      <c r="AB30" s="596" t="s">
        <v>31</v>
      </c>
      <c r="AC30" s="597"/>
      <c r="AD30" s="597">
        <v>-1</v>
      </c>
      <c r="AE30" s="597"/>
      <c r="AF30" s="598" t="s">
        <v>31</v>
      </c>
      <c r="AG30" s="558"/>
      <c r="AH30" s="601">
        <v>31</v>
      </c>
    </row>
    <row r="31" spans="1:34" ht="22.5" customHeight="1">
      <c r="A31" s="362">
        <v>32</v>
      </c>
      <c r="B31" s="363" t="s">
        <v>76</v>
      </c>
      <c r="C31" s="521"/>
      <c r="D31" s="602">
        <v>3</v>
      </c>
      <c r="E31" s="603"/>
      <c r="F31" s="603">
        <v>-3</v>
      </c>
      <c r="G31" s="603"/>
      <c r="H31" s="604">
        <v>100</v>
      </c>
      <c r="I31" s="605"/>
      <c r="J31" s="602">
        <v>2</v>
      </c>
      <c r="K31" s="603"/>
      <c r="L31" s="603">
        <v>-1</v>
      </c>
      <c r="M31" s="603"/>
      <c r="N31" s="604">
        <v>66.666666666666657</v>
      </c>
      <c r="O31" s="605"/>
      <c r="P31" s="602">
        <v>3</v>
      </c>
      <c r="Q31" s="603"/>
      <c r="R31" s="603">
        <v>1</v>
      </c>
      <c r="S31" s="603"/>
      <c r="T31" s="604">
        <v>100</v>
      </c>
      <c r="U31" s="605"/>
      <c r="V31" s="602">
        <v>2</v>
      </c>
      <c r="W31" s="603"/>
      <c r="X31" s="603">
        <v>-1</v>
      </c>
      <c r="Y31" s="603"/>
      <c r="Z31" s="604">
        <v>66.666666666666657</v>
      </c>
      <c r="AA31" s="605"/>
      <c r="AB31" s="602">
        <v>2</v>
      </c>
      <c r="AC31" s="603"/>
      <c r="AD31" s="603">
        <v>0</v>
      </c>
      <c r="AE31" s="603"/>
      <c r="AF31" s="604">
        <v>66.666666666666657</v>
      </c>
      <c r="AG31" s="564"/>
      <c r="AH31" s="362">
        <v>32</v>
      </c>
    </row>
    <row r="32" spans="1:34" s="580" customFormat="1" ht="13.5" customHeight="1">
      <c r="A32" s="487" t="s">
        <v>333</v>
      </c>
      <c r="B32" s="578"/>
      <c r="C32" s="578"/>
      <c r="D32" s="579"/>
      <c r="E32" s="579"/>
      <c r="G32" s="579"/>
      <c r="H32" s="579"/>
      <c r="I32" s="579"/>
      <c r="J32" s="579"/>
      <c r="K32" s="579"/>
      <c r="L32" s="579"/>
      <c r="M32" s="579"/>
      <c r="O32" s="579"/>
      <c r="Q32" s="579"/>
      <c r="R32" s="579"/>
      <c r="S32" s="579"/>
      <c r="T32" s="247" t="s">
        <v>336</v>
      </c>
      <c r="U32" s="579"/>
      <c r="V32" s="579"/>
      <c r="W32" s="579"/>
      <c r="X32" s="579"/>
      <c r="Y32" s="579"/>
      <c r="Z32" s="579"/>
      <c r="AA32" s="579"/>
      <c r="AB32" s="579"/>
      <c r="AC32" s="579"/>
      <c r="AD32" s="579"/>
      <c r="AE32" s="579"/>
      <c r="AF32" s="579"/>
      <c r="AG32" s="579"/>
      <c r="AH32" s="579"/>
    </row>
    <row r="33" spans="1:34" s="580" customFormat="1" ht="13.5" customHeight="1">
      <c r="A33" s="179" t="s">
        <v>339</v>
      </c>
      <c r="B33" s="579"/>
      <c r="C33" s="579"/>
      <c r="D33" s="579"/>
      <c r="E33" s="579"/>
      <c r="G33" s="579"/>
      <c r="H33" s="579"/>
      <c r="I33" s="579"/>
      <c r="J33" s="579"/>
      <c r="K33" s="579"/>
      <c r="L33" s="579"/>
      <c r="M33" s="579"/>
      <c r="O33" s="579"/>
      <c r="Q33" s="579"/>
      <c r="R33" s="579"/>
      <c r="S33" s="579"/>
      <c r="T33" s="178" t="s">
        <v>337</v>
      </c>
      <c r="U33" s="579"/>
      <c r="V33" s="579"/>
      <c r="W33" s="579"/>
      <c r="X33" s="579"/>
      <c r="Y33" s="579"/>
      <c r="Z33" s="579"/>
      <c r="AA33" s="579"/>
      <c r="AB33" s="579"/>
      <c r="AC33" s="579"/>
      <c r="AD33" s="579"/>
      <c r="AE33" s="579"/>
      <c r="AF33" s="579"/>
      <c r="AG33" s="579"/>
      <c r="AH33" s="579"/>
    </row>
    <row r="34" spans="1:34" s="580" customFormat="1">
      <c r="A34" s="606" t="s">
        <v>335</v>
      </c>
      <c r="T34" s="178"/>
      <c r="AH34" s="582"/>
    </row>
  </sheetData>
  <mergeCells count="29">
    <mergeCell ref="P4:Q5"/>
    <mergeCell ref="R4:S4"/>
    <mergeCell ref="T4:U4"/>
    <mergeCell ref="R5:S5"/>
    <mergeCell ref="T5:U5"/>
    <mergeCell ref="D4:E5"/>
    <mergeCell ref="F4:G4"/>
    <mergeCell ref="H4:I4"/>
    <mergeCell ref="F5:G5"/>
    <mergeCell ref="H5:I5"/>
    <mergeCell ref="A1:AH1"/>
    <mergeCell ref="AH3:AH5"/>
    <mergeCell ref="A6:C6"/>
    <mergeCell ref="A3:C5"/>
    <mergeCell ref="J4:K5"/>
    <mergeCell ref="L4:M4"/>
    <mergeCell ref="N4:O4"/>
    <mergeCell ref="L5:M5"/>
    <mergeCell ref="N5:O5"/>
    <mergeCell ref="AB4:AC5"/>
    <mergeCell ref="AD4:AE4"/>
    <mergeCell ref="AF4:AG4"/>
    <mergeCell ref="AD5:AE5"/>
    <mergeCell ref="AF5:AG5"/>
    <mergeCell ref="V4:W5"/>
    <mergeCell ref="X4:Y4"/>
    <mergeCell ref="Z4:AA4"/>
    <mergeCell ref="X5:Y5"/>
    <mergeCell ref="Z5:AA5"/>
  </mergeCells>
  <phoneticPr fontId="5"/>
  <printOptions horizontalCentered="1"/>
  <pageMargins left="0.19685039370078741" right="0" top="0.39370078740157483" bottom="0.19685039370078741" header="0" footer="0"/>
  <pageSetup paperSize="9" scale="8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Y34"/>
  <sheetViews>
    <sheetView view="pageBreakPreview" zoomScale="90" zoomScaleNormal="100" zoomScaleSheetLayoutView="90" workbookViewId="0">
      <pane ySplit="6" topLeftCell="A7" activePane="bottomLeft" state="frozen"/>
      <selection pane="bottomLeft" activeCell="R11" sqref="R11"/>
    </sheetView>
  </sheetViews>
  <sheetFormatPr defaultRowHeight="13.5"/>
  <cols>
    <col min="1" max="1" width="4.140625" style="378" customWidth="1"/>
    <col min="2" max="2" width="26.42578125" style="529" customWidth="1"/>
    <col min="3" max="3" width="1" style="529" customWidth="1"/>
    <col min="4" max="4" width="8.5703125" style="529" customWidth="1"/>
    <col min="5" max="5" width="0.85546875" style="529" customWidth="1"/>
    <col min="6" max="6" width="8.7109375" style="529" customWidth="1"/>
    <col min="7" max="7" width="0.85546875" style="529" customWidth="1"/>
    <col min="8" max="8" width="8.7109375" style="529" customWidth="1"/>
    <col min="9" max="9" width="0.85546875" style="529" customWidth="1"/>
    <col min="10" max="10" width="8.5703125" style="529" customWidth="1"/>
    <col min="11" max="11" width="0.85546875" style="529" customWidth="1"/>
    <col min="12" max="12" width="8.7109375" style="529" customWidth="1"/>
    <col min="13" max="13" width="0.85546875" style="529" customWidth="1"/>
    <col min="14" max="14" width="8.7109375" style="529" customWidth="1"/>
    <col min="15" max="15" width="0.85546875" style="529" customWidth="1"/>
    <col min="16" max="16" width="8.5703125" style="529" customWidth="1"/>
    <col min="17" max="17" width="0.85546875" style="529" customWidth="1"/>
    <col min="18" max="18" width="8.7109375" style="529" customWidth="1"/>
    <col min="19" max="19" width="0.85546875" style="529" customWidth="1"/>
    <col min="20" max="20" width="8.7109375" style="529" customWidth="1"/>
    <col min="21" max="21" width="0.85546875" style="529" customWidth="1"/>
    <col min="22" max="22" width="8.5703125" style="529" customWidth="1"/>
    <col min="23" max="23" width="0.85546875" style="529" customWidth="1"/>
    <col min="24" max="24" width="8.7109375" style="529" customWidth="1"/>
    <col min="25" max="25" width="0.85546875" style="529" customWidth="1"/>
    <col min="26" max="26" width="8.7109375" style="529" customWidth="1"/>
    <col min="27" max="27" width="0.85546875" style="529" customWidth="1"/>
    <col min="28" max="28" width="8.5703125" style="529" customWidth="1"/>
    <col min="29" max="29" width="0.85546875" style="529" customWidth="1"/>
    <col min="30" max="30" width="8.7109375" style="529" customWidth="1"/>
    <col min="31" max="31" width="0.85546875" style="529" customWidth="1"/>
    <col min="32" max="32" width="8.7109375" style="529" customWidth="1"/>
    <col min="33" max="33" width="0.85546875" style="529" customWidth="1"/>
    <col min="34" max="16384" width="9.140625" style="529"/>
  </cols>
  <sheetData>
    <row r="1" spans="1:34" ht="22.5" customHeight="1">
      <c r="A1" s="298" t="s">
        <v>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</row>
    <row r="2" spans="1:34" ht="22.5" customHeight="1" thickBot="1">
      <c r="A2" s="301"/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  <c r="AF2" s="492"/>
      <c r="AG2" s="492"/>
      <c r="AH2" s="493"/>
    </row>
    <row r="3" spans="1:34" ht="20.100000000000001" customHeight="1" thickTop="1">
      <c r="A3" s="304" t="s">
        <v>49</v>
      </c>
      <c r="B3" s="304"/>
      <c r="C3" s="305"/>
      <c r="D3" s="433" t="str">
        <f>+'1.全体'!D3</f>
        <v>平　成　２４　年</v>
      </c>
      <c r="E3" s="434"/>
      <c r="F3" s="434"/>
      <c r="G3" s="434"/>
      <c r="H3" s="434"/>
      <c r="I3" s="435"/>
      <c r="J3" s="433" t="str">
        <f>+'1.全体'!J3</f>
        <v>平　成　２５　年</v>
      </c>
      <c r="K3" s="434"/>
      <c r="L3" s="434"/>
      <c r="M3" s="434"/>
      <c r="N3" s="434"/>
      <c r="O3" s="435"/>
      <c r="P3" s="433" t="str">
        <f>+'1.全体'!P3</f>
        <v>平　成　２６　年</v>
      </c>
      <c r="Q3" s="434"/>
      <c r="R3" s="434"/>
      <c r="S3" s="434"/>
      <c r="T3" s="434"/>
      <c r="U3" s="435"/>
      <c r="V3" s="433" t="str">
        <f>+'1.全体'!V3</f>
        <v>平　成　２７　年</v>
      </c>
      <c r="W3" s="434"/>
      <c r="X3" s="434"/>
      <c r="Y3" s="434"/>
      <c r="Z3" s="434"/>
      <c r="AA3" s="435"/>
      <c r="AB3" s="433" t="str">
        <f>+'1.全体'!AB3</f>
        <v>平　成　２８　年</v>
      </c>
      <c r="AC3" s="434"/>
      <c r="AD3" s="434"/>
      <c r="AE3" s="434"/>
      <c r="AF3" s="434"/>
      <c r="AG3" s="435"/>
      <c r="AH3" s="311" t="s">
        <v>43</v>
      </c>
    </row>
    <row r="4" spans="1:34" ht="21" customHeight="1">
      <c r="A4" s="312"/>
      <c r="B4" s="312"/>
      <c r="C4" s="313"/>
      <c r="D4" s="438" t="s">
        <v>38</v>
      </c>
      <c r="E4" s="383"/>
      <c r="F4" s="533" t="s">
        <v>2</v>
      </c>
      <c r="G4" s="534"/>
      <c r="H4" s="535" t="s">
        <v>338</v>
      </c>
      <c r="I4" s="387"/>
      <c r="J4" s="438" t="s">
        <v>38</v>
      </c>
      <c r="K4" s="383"/>
      <c r="L4" s="533" t="s">
        <v>2</v>
      </c>
      <c r="M4" s="534"/>
      <c r="N4" s="535" t="str">
        <f>H4</f>
        <v>対H24</v>
      </c>
      <c r="O4" s="387"/>
      <c r="P4" s="438" t="s">
        <v>38</v>
      </c>
      <c r="Q4" s="383"/>
      <c r="R4" s="533" t="s">
        <v>2</v>
      </c>
      <c r="S4" s="534"/>
      <c r="T4" s="535" t="str">
        <f>H4</f>
        <v>対H24</v>
      </c>
      <c r="U4" s="387"/>
      <c r="V4" s="438" t="s">
        <v>38</v>
      </c>
      <c r="W4" s="383"/>
      <c r="X4" s="533" t="s">
        <v>2</v>
      </c>
      <c r="Y4" s="534"/>
      <c r="Z4" s="535" t="str">
        <f>+H4</f>
        <v>対H24</v>
      </c>
      <c r="AA4" s="387"/>
      <c r="AB4" s="438" t="s">
        <v>38</v>
      </c>
      <c r="AC4" s="383"/>
      <c r="AD4" s="533" t="s">
        <v>2</v>
      </c>
      <c r="AE4" s="534"/>
      <c r="AF4" s="535" t="str">
        <f>+H4</f>
        <v>対H24</v>
      </c>
      <c r="AG4" s="387"/>
      <c r="AH4" s="318"/>
    </row>
    <row r="5" spans="1:34" ht="21" customHeight="1">
      <c r="A5" s="319"/>
      <c r="B5" s="319"/>
      <c r="C5" s="320"/>
      <c r="D5" s="321"/>
      <c r="E5" s="322"/>
      <c r="F5" s="443" t="s">
        <v>1</v>
      </c>
      <c r="G5" s="444"/>
      <c r="H5" s="443" t="s">
        <v>47</v>
      </c>
      <c r="I5" s="444"/>
      <c r="J5" s="321"/>
      <c r="K5" s="322"/>
      <c r="L5" s="443" t="s">
        <v>1</v>
      </c>
      <c r="M5" s="444"/>
      <c r="N5" s="443" t="s">
        <v>47</v>
      </c>
      <c r="O5" s="444"/>
      <c r="P5" s="321"/>
      <c r="Q5" s="322"/>
      <c r="R5" s="443" t="s">
        <v>1</v>
      </c>
      <c r="S5" s="444"/>
      <c r="T5" s="443" t="s">
        <v>47</v>
      </c>
      <c r="U5" s="444"/>
      <c r="V5" s="321"/>
      <c r="W5" s="322"/>
      <c r="X5" s="443" t="s">
        <v>1</v>
      </c>
      <c r="Y5" s="444"/>
      <c r="Z5" s="443" t="s">
        <v>47</v>
      </c>
      <c r="AA5" s="444"/>
      <c r="AB5" s="321"/>
      <c r="AC5" s="322"/>
      <c r="AD5" s="443" t="s">
        <v>1</v>
      </c>
      <c r="AE5" s="444"/>
      <c r="AF5" s="443" t="s">
        <v>47</v>
      </c>
      <c r="AG5" s="444"/>
      <c r="AH5" s="325"/>
    </row>
    <row r="6" spans="1:34" s="509" customFormat="1" ht="24.75" customHeight="1">
      <c r="A6" s="326" t="s">
        <v>77</v>
      </c>
      <c r="B6" s="326"/>
      <c r="C6" s="327"/>
      <c r="D6" s="536">
        <v>7501</v>
      </c>
      <c r="E6" s="537"/>
      <c r="F6" s="537">
        <v>192</v>
      </c>
      <c r="G6" s="537"/>
      <c r="H6" s="538">
        <v>100</v>
      </c>
      <c r="I6" s="539"/>
      <c r="J6" s="536">
        <v>7140</v>
      </c>
      <c r="K6" s="537"/>
      <c r="L6" s="537">
        <v>-361</v>
      </c>
      <c r="M6" s="537"/>
      <c r="N6" s="538">
        <v>95.187308358885474</v>
      </c>
      <c r="O6" s="539"/>
      <c r="P6" s="573">
        <v>7310</v>
      </c>
      <c r="Q6" s="329"/>
      <c r="R6" s="329">
        <v>170</v>
      </c>
      <c r="S6" s="329"/>
      <c r="T6" s="574">
        <v>97.453672843620851</v>
      </c>
      <c r="U6" s="575"/>
      <c r="V6" s="573">
        <v>7240</v>
      </c>
      <c r="W6" s="329"/>
      <c r="X6" s="329">
        <v>-70</v>
      </c>
      <c r="Y6" s="329"/>
      <c r="Z6" s="574">
        <v>96.520463938141575</v>
      </c>
      <c r="AA6" s="575"/>
      <c r="AB6" s="573">
        <v>7687</v>
      </c>
      <c r="AC6" s="329"/>
      <c r="AD6" s="329">
        <v>447</v>
      </c>
      <c r="AE6" s="329"/>
      <c r="AF6" s="574">
        <v>102.47966937741634</v>
      </c>
      <c r="AG6" s="575"/>
      <c r="AH6" s="447" t="s">
        <v>3</v>
      </c>
    </row>
    <row r="7" spans="1:34" s="509" customFormat="1" ht="5.25" customHeight="1">
      <c r="A7" s="336"/>
      <c r="B7" s="337"/>
      <c r="C7" s="510"/>
      <c r="D7" s="544"/>
      <c r="E7" s="545"/>
      <c r="F7" s="545"/>
      <c r="G7" s="545"/>
      <c r="H7" s="546"/>
      <c r="I7" s="547"/>
      <c r="J7" s="544"/>
      <c r="K7" s="545"/>
      <c r="L7" s="545"/>
      <c r="M7" s="545"/>
      <c r="N7" s="546"/>
      <c r="O7" s="547"/>
      <c r="P7" s="342"/>
      <c r="Q7" s="340"/>
      <c r="R7" s="340"/>
      <c r="S7" s="340"/>
      <c r="T7" s="576"/>
      <c r="U7" s="577"/>
      <c r="V7" s="342"/>
      <c r="W7" s="340"/>
      <c r="X7" s="340"/>
      <c r="Y7" s="340"/>
      <c r="Z7" s="576"/>
      <c r="AA7" s="577"/>
      <c r="AB7" s="342"/>
      <c r="AC7" s="340"/>
      <c r="AD7" s="340"/>
      <c r="AE7" s="340"/>
      <c r="AF7" s="576"/>
      <c r="AG7" s="577"/>
      <c r="AH7" s="336"/>
    </row>
    <row r="8" spans="1:34" ht="22.5" customHeight="1">
      <c r="A8" s="344" t="s">
        <v>264</v>
      </c>
      <c r="B8" s="345" t="s">
        <v>57</v>
      </c>
      <c r="C8" s="516"/>
      <c r="D8" s="552">
        <v>4127</v>
      </c>
      <c r="E8" s="553"/>
      <c r="F8" s="553">
        <v>344</v>
      </c>
      <c r="G8" s="553"/>
      <c r="H8" s="421">
        <v>100</v>
      </c>
      <c r="I8" s="554"/>
      <c r="J8" s="552">
        <v>3836</v>
      </c>
      <c r="K8" s="553"/>
      <c r="L8" s="553">
        <v>-291</v>
      </c>
      <c r="M8" s="553"/>
      <c r="N8" s="421">
        <v>92.948873273564331</v>
      </c>
      <c r="O8" s="554"/>
      <c r="P8" s="350">
        <v>3982</v>
      </c>
      <c r="Q8" s="348"/>
      <c r="R8" s="348">
        <v>146</v>
      </c>
      <c r="S8" s="348"/>
      <c r="T8" s="557">
        <v>96.486551974800093</v>
      </c>
      <c r="U8" s="558"/>
      <c r="V8" s="350">
        <v>3944</v>
      </c>
      <c r="W8" s="348"/>
      <c r="X8" s="348">
        <v>-38</v>
      </c>
      <c r="Y8" s="348"/>
      <c r="Z8" s="557">
        <v>95.565786285437355</v>
      </c>
      <c r="AA8" s="558"/>
      <c r="AB8" s="350">
        <v>4337</v>
      </c>
      <c r="AC8" s="348"/>
      <c r="AD8" s="348">
        <v>393</v>
      </c>
      <c r="AE8" s="348"/>
      <c r="AF8" s="557">
        <v>105.08844196753088</v>
      </c>
      <c r="AG8" s="558"/>
      <c r="AH8" s="344" t="s">
        <v>267</v>
      </c>
    </row>
    <row r="9" spans="1:34" ht="22.5" customHeight="1">
      <c r="A9" s="352">
        <v>10</v>
      </c>
      <c r="B9" s="345" t="s">
        <v>58</v>
      </c>
      <c r="C9" s="516"/>
      <c r="D9" s="552">
        <v>194</v>
      </c>
      <c r="E9" s="553"/>
      <c r="F9" s="553">
        <v>-53</v>
      </c>
      <c r="G9" s="553"/>
      <c r="H9" s="421">
        <v>100</v>
      </c>
      <c r="I9" s="554"/>
      <c r="J9" s="552">
        <v>205</v>
      </c>
      <c r="K9" s="553"/>
      <c r="L9" s="553">
        <v>11</v>
      </c>
      <c r="M9" s="553"/>
      <c r="N9" s="421">
        <v>105.67010309278351</v>
      </c>
      <c r="O9" s="554"/>
      <c r="P9" s="350">
        <v>208</v>
      </c>
      <c r="Q9" s="348"/>
      <c r="R9" s="348">
        <v>3</v>
      </c>
      <c r="S9" s="348"/>
      <c r="T9" s="557">
        <v>107.21649484536083</v>
      </c>
      <c r="U9" s="558"/>
      <c r="V9" s="350">
        <v>153</v>
      </c>
      <c r="W9" s="348"/>
      <c r="X9" s="348">
        <v>-55</v>
      </c>
      <c r="Y9" s="348"/>
      <c r="Z9" s="557">
        <v>78.865979381443296</v>
      </c>
      <c r="AA9" s="558"/>
      <c r="AB9" s="350">
        <v>181</v>
      </c>
      <c r="AC9" s="348"/>
      <c r="AD9" s="348">
        <v>28</v>
      </c>
      <c r="AE9" s="348"/>
      <c r="AF9" s="557">
        <v>93.298969072164951</v>
      </c>
      <c r="AG9" s="558"/>
      <c r="AH9" s="352">
        <v>10</v>
      </c>
    </row>
    <row r="10" spans="1:34" ht="22.5" customHeight="1">
      <c r="A10" s="352">
        <v>11</v>
      </c>
      <c r="B10" s="345" t="s">
        <v>34</v>
      </c>
      <c r="C10" s="516"/>
      <c r="D10" s="552">
        <v>382</v>
      </c>
      <c r="E10" s="553"/>
      <c r="F10" s="553">
        <v>24</v>
      </c>
      <c r="G10" s="553"/>
      <c r="H10" s="421">
        <v>100</v>
      </c>
      <c r="I10" s="554"/>
      <c r="J10" s="552">
        <v>363</v>
      </c>
      <c r="K10" s="553"/>
      <c r="L10" s="553">
        <v>-19</v>
      </c>
      <c r="M10" s="553"/>
      <c r="N10" s="421">
        <v>95.026178010471213</v>
      </c>
      <c r="O10" s="554"/>
      <c r="P10" s="350">
        <v>373</v>
      </c>
      <c r="Q10" s="348"/>
      <c r="R10" s="348">
        <v>10</v>
      </c>
      <c r="S10" s="348"/>
      <c r="T10" s="557">
        <v>97.643979057591622</v>
      </c>
      <c r="U10" s="558"/>
      <c r="V10" s="350">
        <v>337</v>
      </c>
      <c r="W10" s="348"/>
      <c r="X10" s="348">
        <v>-36</v>
      </c>
      <c r="Y10" s="348"/>
      <c r="Z10" s="557">
        <v>88.21989528795811</v>
      </c>
      <c r="AA10" s="558"/>
      <c r="AB10" s="350">
        <v>353</v>
      </c>
      <c r="AC10" s="348"/>
      <c r="AD10" s="348">
        <v>16</v>
      </c>
      <c r="AE10" s="348"/>
      <c r="AF10" s="557">
        <v>92.408376963350776</v>
      </c>
      <c r="AG10" s="558"/>
      <c r="AH10" s="352">
        <v>11</v>
      </c>
    </row>
    <row r="11" spans="1:34" ht="22.5" customHeight="1">
      <c r="A11" s="352">
        <v>12</v>
      </c>
      <c r="B11" s="345" t="s">
        <v>261</v>
      </c>
      <c r="C11" s="516"/>
      <c r="D11" s="552">
        <v>184</v>
      </c>
      <c r="E11" s="553"/>
      <c r="F11" s="553">
        <v>-9</v>
      </c>
      <c r="G11" s="553"/>
      <c r="H11" s="421">
        <v>100</v>
      </c>
      <c r="I11" s="554"/>
      <c r="J11" s="552">
        <v>174</v>
      </c>
      <c r="K11" s="553"/>
      <c r="L11" s="553">
        <v>-10</v>
      </c>
      <c r="M11" s="553"/>
      <c r="N11" s="421">
        <v>94.565217391304344</v>
      </c>
      <c r="O11" s="554"/>
      <c r="P11" s="350">
        <v>182</v>
      </c>
      <c r="Q11" s="348"/>
      <c r="R11" s="348">
        <v>8</v>
      </c>
      <c r="S11" s="348"/>
      <c r="T11" s="557">
        <v>98.91304347826086</v>
      </c>
      <c r="U11" s="558"/>
      <c r="V11" s="350">
        <v>172</v>
      </c>
      <c r="W11" s="348"/>
      <c r="X11" s="348">
        <v>-10</v>
      </c>
      <c r="Y11" s="348"/>
      <c r="Z11" s="557">
        <v>93.478260869565219</v>
      </c>
      <c r="AA11" s="558"/>
      <c r="AB11" s="350">
        <v>168</v>
      </c>
      <c r="AC11" s="348"/>
      <c r="AD11" s="348">
        <v>-4</v>
      </c>
      <c r="AE11" s="348"/>
      <c r="AF11" s="557">
        <v>91.304347826086953</v>
      </c>
      <c r="AG11" s="558"/>
      <c r="AH11" s="352">
        <v>12</v>
      </c>
    </row>
    <row r="12" spans="1:34" ht="22.5" customHeight="1">
      <c r="A12" s="352">
        <v>13</v>
      </c>
      <c r="B12" s="345" t="s">
        <v>59</v>
      </c>
      <c r="C12" s="516"/>
      <c r="D12" s="552">
        <v>134</v>
      </c>
      <c r="E12" s="553"/>
      <c r="F12" s="553">
        <v>-15</v>
      </c>
      <c r="G12" s="553"/>
      <c r="H12" s="421">
        <v>100</v>
      </c>
      <c r="I12" s="554"/>
      <c r="J12" s="552">
        <v>130</v>
      </c>
      <c r="K12" s="553"/>
      <c r="L12" s="553">
        <v>-4</v>
      </c>
      <c r="M12" s="553"/>
      <c r="N12" s="421">
        <v>97.014925373134332</v>
      </c>
      <c r="O12" s="554"/>
      <c r="P12" s="350">
        <v>129</v>
      </c>
      <c r="Q12" s="348"/>
      <c r="R12" s="348">
        <v>-1</v>
      </c>
      <c r="S12" s="348"/>
      <c r="T12" s="557">
        <v>96.268656716417908</v>
      </c>
      <c r="U12" s="558"/>
      <c r="V12" s="350">
        <v>120</v>
      </c>
      <c r="W12" s="348"/>
      <c r="X12" s="348">
        <v>-9</v>
      </c>
      <c r="Y12" s="348"/>
      <c r="Z12" s="557">
        <v>89.552238805970148</v>
      </c>
      <c r="AA12" s="558"/>
      <c r="AB12" s="350">
        <v>127</v>
      </c>
      <c r="AC12" s="348"/>
      <c r="AD12" s="348">
        <v>7</v>
      </c>
      <c r="AE12" s="348"/>
      <c r="AF12" s="557">
        <v>94.776119402985074</v>
      </c>
      <c r="AG12" s="558"/>
      <c r="AH12" s="352">
        <v>13</v>
      </c>
    </row>
    <row r="13" spans="1:34" ht="22.5" customHeight="1">
      <c r="A13" s="352">
        <v>14</v>
      </c>
      <c r="B13" s="358" t="s">
        <v>60</v>
      </c>
      <c r="C13" s="516"/>
      <c r="D13" s="552">
        <v>305</v>
      </c>
      <c r="E13" s="553"/>
      <c r="F13" s="553">
        <v>12</v>
      </c>
      <c r="G13" s="553"/>
      <c r="H13" s="421">
        <v>100</v>
      </c>
      <c r="I13" s="554"/>
      <c r="J13" s="552">
        <v>286</v>
      </c>
      <c r="K13" s="553"/>
      <c r="L13" s="553">
        <v>-19</v>
      </c>
      <c r="M13" s="553"/>
      <c r="N13" s="421">
        <v>93.770491803278688</v>
      </c>
      <c r="O13" s="554"/>
      <c r="P13" s="350">
        <v>281</v>
      </c>
      <c r="Q13" s="348"/>
      <c r="R13" s="348">
        <v>-5</v>
      </c>
      <c r="S13" s="348"/>
      <c r="T13" s="557">
        <v>92.131147540983605</v>
      </c>
      <c r="U13" s="558"/>
      <c r="V13" s="350">
        <v>315</v>
      </c>
      <c r="W13" s="348"/>
      <c r="X13" s="348">
        <v>34</v>
      </c>
      <c r="Y13" s="348"/>
      <c r="Z13" s="557">
        <v>103.27868852459017</v>
      </c>
      <c r="AA13" s="558"/>
      <c r="AB13" s="350">
        <v>291</v>
      </c>
      <c r="AC13" s="348"/>
      <c r="AD13" s="348">
        <v>-24</v>
      </c>
      <c r="AE13" s="348"/>
      <c r="AF13" s="557">
        <v>95.409836065573771</v>
      </c>
      <c r="AG13" s="558"/>
      <c r="AH13" s="352">
        <v>14</v>
      </c>
    </row>
    <row r="14" spans="1:34" ht="22.5" customHeight="1">
      <c r="A14" s="352">
        <v>15</v>
      </c>
      <c r="B14" s="358" t="s">
        <v>35</v>
      </c>
      <c r="C14" s="516"/>
      <c r="D14" s="552">
        <v>38</v>
      </c>
      <c r="E14" s="553"/>
      <c r="F14" s="553">
        <v>-6</v>
      </c>
      <c r="G14" s="553"/>
      <c r="H14" s="421">
        <v>100</v>
      </c>
      <c r="I14" s="554"/>
      <c r="J14" s="552">
        <v>50</v>
      </c>
      <c r="K14" s="553"/>
      <c r="L14" s="553">
        <v>12</v>
      </c>
      <c r="M14" s="553"/>
      <c r="N14" s="421">
        <v>131.57894736842107</v>
      </c>
      <c r="O14" s="554"/>
      <c r="P14" s="350">
        <v>34</v>
      </c>
      <c r="Q14" s="348"/>
      <c r="R14" s="348">
        <v>-16</v>
      </c>
      <c r="S14" s="348"/>
      <c r="T14" s="557">
        <v>89.473684210526315</v>
      </c>
      <c r="U14" s="558"/>
      <c r="V14" s="350">
        <v>40</v>
      </c>
      <c r="W14" s="348"/>
      <c r="X14" s="348">
        <v>6</v>
      </c>
      <c r="Y14" s="348"/>
      <c r="Z14" s="557">
        <v>105.26315789473684</v>
      </c>
      <c r="AA14" s="558"/>
      <c r="AB14" s="350">
        <v>30</v>
      </c>
      <c r="AC14" s="348"/>
      <c r="AD14" s="348">
        <v>-10</v>
      </c>
      <c r="AE14" s="348"/>
      <c r="AF14" s="557">
        <v>78.94736842105263</v>
      </c>
      <c r="AG14" s="558"/>
      <c r="AH14" s="352">
        <v>15</v>
      </c>
    </row>
    <row r="15" spans="1:34" ht="22.5" customHeight="1">
      <c r="A15" s="352">
        <v>16</v>
      </c>
      <c r="B15" s="358" t="s">
        <v>36</v>
      </c>
      <c r="C15" s="516"/>
      <c r="D15" s="552">
        <v>130</v>
      </c>
      <c r="E15" s="553"/>
      <c r="F15" s="553">
        <v>43</v>
      </c>
      <c r="G15" s="553"/>
      <c r="H15" s="421">
        <v>100</v>
      </c>
      <c r="I15" s="554"/>
      <c r="J15" s="552">
        <v>123</v>
      </c>
      <c r="K15" s="553"/>
      <c r="L15" s="553">
        <v>-7</v>
      </c>
      <c r="M15" s="553"/>
      <c r="N15" s="421">
        <v>94.615384615384613</v>
      </c>
      <c r="O15" s="554"/>
      <c r="P15" s="350">
        <v>125</v>
      </c>
      <c r="Q15" s="348"/>
      <c r="R15" s="348">
        <v>2</v>
      </c>
      <c r="S15" s="348"/>
      <c r="T15" s="557">
        <v>96.15384615384616</v>
      </c>
      <c r="U15" s="558"/>
      <c r="V15" s="350">
        <v>106</v>
      </c>
      <c r="W15" s="348"/>
      <c r="X15" s="348">
        <v>-19</v>
      </c>
      <c r="Y15" s="348"/>
      <c r="Z15" s="557">
        <v>81.538461538461533</v>
      </c>
      <c r="AA15" s="558"/>
      <c r="AB15" s="350">
        <v>122</v>
      </c>
      <c r="AC15" s="348"/>
      <c r="AD15" s="348">
        <v>16</v>
      </c>
      <c r="AE15" s="348"/>
      <c r="AF15" s="557">
        <v>93.84615384615384</v>
      </c>
      <c r="AG15" s="558"/>
      <c r="AH15" s="352">
        <v>16</v>
      </c>
    </row>
    <row r="16" spans="1:34" ht="22.5" customHeight="1">
      <c r="A16" s="352">
        <v>17</v>
      </c>
      <c r="B16" s="358" t="s">
        <v>61</v>
      </c>
      <c r="C16" s="516"/>
      <c r="D16" s="552">
        <v>23</v>
      </c>
      <c r="E16" s="553"/>
      <c r="F16" s="553">
        <v>1</v>
      </c>
      <c r="G16" s="553"/>
      <c r="H16" s="421">
        <v>100</v>
      </c>
      <c r="I16" s="554"/>
      <c r="J16" s="552" t="s">
        <v>31</v>
      </c>
      <c r="K16" s="553"/>
      <c r="L16" s="553">
        <v>-23</v>
      </c>
      <c r="M16" s="553"/>
      <c r="N16" s="421" t="s">
        <v>349</v>
      </c>
      <c r="O16" s="554"/>
      <c r="P16" s="350">
        <v>24</v>
      </c>
      <c r="Q16" s="348"/>
      <c r="R16" s="348">
        <v>24</v>
      </c>
      <c r="S16" s="348"/>
      <c r="T16" s="421">
        <v>104.34782608695652</v>
      </c>
      <c r="U16" s="558"/>
      <c r="V16" s="350">
        <v>22</v>
      </c>
      <c r="W16" s="348"/>
      <c r="X16" s="348">
        <v>-2</v>
      </c>
      <c r="Y16" s="348"/>
      <c r="Z16" s="421">
        <v>95.652173913043484</v>
      </c>
      <c r="AA16" s="558"/>
      <c r="AB16" s="350">
        <v>21</v>
      </c>
      <c r="AC16" s="348"/>
      <c r="AD16" s="348">
        <v>-1</v>
      </c>
      <c r="AE16" s="348"/>
      <c r="AF16" s="421">
        <v>91.304347826086953</v>
      </c>
      <c r="AG16" s="558"/>
      <c r="AH16" s="352">
        <v>17</v>
      </c>
    </row>
    <row r="17" spans="1:34" ht="22.5" customHeight="1">
      <c r="A17" s="352">
        <v>18</v>
      </c>
      <c r="B17" s="358" t="s">
        <v>62</v>
      </c>
      <c r="C17" s="516"/>
      <c r="D17" s="552">
        <v>497</v>
      </c>
      <c r="E17" s="553"/>
      <c r="F17" s="553">
        <v>-48</v>
      </c>
      <c r="G17" s="553"/>
      <c r="H17" s="421">
        <v>100</v>
      </c>
      <c r="I17" s="554"/>
      <c r="J17" s="552">
        <v>572</v>
      </c>
      <c r="K17" s="553"/>
      <c r="L17" s="553">
        <v>75</v>
      </c>
      <c r="M17" s="553"/>
      <c r="N17" s="421">
        <v>115.09054325955734</v>
      </c>
      <c r="O17" s="554"/>
      <c r="P17" s="350">
        <v>659</v>
      </c>
      <c r="Q17" s="348"/>
      <c r="R17" s="348">
        <v>87</v>
      </c>
      <c r="S17" s="348"/>
      <c r="T17" s="557">
        <v>132.59557344064385</v>
      </c>
      <c r="U17" s="558"/>
      <c r="V17" s="350">
        <v>685</v>
      </c>
      <c r="W17" s="348"/>
      <c r="X17" s="348">
        <v>26</v>
      </c>
      <c r="Y17" s="348"/>
      <c r="Z17" s="557">
        <v>137.82696177062374</v>
      </c>
      <c r="AA17" s="558"/>
      <c r="AB17" s="350">
        <v>760</v>
      </c>
      <c r="AC17" s="348"/>
      <c r="AD17" s="348">
        <v>75</v>
      </c>
      <c r="AE17" s="348"/>
      <c r="AF17" s="557">
        <v>152.91750503018108</v>
      </c>
      <c r="AG17" s="558"/>
      <c r="AH17" s="352">
        <v>18</v>
      </c>
    </row>
    <row r="18" spans="1:34" ht="22.5" customHeight="1">
      <c r="A18" s="352">
        <v>19</v>
      </c>
      <c r="B18" s="358" t="s">
        <v>63</v>
      </c>
      <c r="C18" s="516"/>
      <c r="D18" s="552">
        <v>212</v>
      </c>
      <c r="E18" s="553"/>
      <c r="F18" s="553">
        <v>24</v>
      </c>
      <c r="G18" s="553"/>
      <c r="H18" s="421">
        <v>100</v>
      </c>
      <c r="I18" s="554"/>
      <c r="J18" s="552">
        <v>209</v>
      </c>
      <c r="K18" s="553"/>
      <c r="L18" s="553">
        <v>-3</v>
      </c>
      <c r="M18" s="553"/>
      <c r="N18" s="421">
        <v>98.584905660377359</v>
      </c>
      <c r="O18" s="554"/>
      <c r="P18" s="350">
        <v>211</v>
      </c>
      <c r="Q18" s="348"/>
      <c r="R18" s="348">
        <v>2</v>
      </c>
      <c r="S18" s="348"/>
      <c r="T18" s="557">
        <v>99.528301886792448</v>
      </c>
      <c r="U18" s="558"/>
      <c r="V18" s="350">
        <v>180</v>
      </c>
      <c r="W18" s="348"/>
      <c r="X18" s="348">
        <v>-31</v>
      </c>
      <c r="Y18" s="348"/>
      <c r="Z18" s="557">
        <v>84.905660377358487</v>
      </c>
      <c r="AA18" s="558"/>
      <c r="AB18" s="350">
        <v>216</v>
      </c>
      <c r="AC18" s="348"/>
      <c r="AD18" s="348">
        <v>36</v>
      </c>
      <c r="AE18" s="348"/>
      <c r="AF18" s="557">
        <v>101.88679245283019</v>
      </c>
      <c r="AG18" s="558"/>
      <c r="AH18" s="352">
        <v>19</v>
      </c>
    </row>
    <row r="19" spans="1:34" ht="22.5" customHeight="1">
      <c r="A19" s="352">
        <v>20</v>
      </c>
      <c r="B19" s="358" t="s">
        <v>64</v>
      </c>
      <c r="C19" s="516"/>
      <c r="D19" s="552" t="s">
        <v>31</v>
      </c>
      <c r="E19" s="553"/>
      <c r="F19" s="553" t="s">
        <v>31</v>
      </c>
      <c r="G19" s="553"/>
      <c r="H19" s="421" t="s">
        <v>31</v>
      </c>
      <c r="I19" s="554"/>
      <c r="J19" s="552" t="s">
        <v>31</v>
      </c>
      <c r="K19" s="553"/>
      <c r="L19" s="553" t="s">
        <v>31</v>
      </c>
      <c r="M19" s="553"/>
      <c r="N19" s="421" t="s">
        <v>31</v>
      </c>
      <c r="O19" s="554"/>
      <c r="P19" s="350" t="s">
        <v>31</v>
      </c>
      <c r="Q19" s="348"/>
      <c r="R19" s="348" t="s">
        <v>31</v>
      </c>
      <c r="S19" s="348"/>
      <c r="T19" s="557" t="s">
        <v>31</v>
      </c>
      <c r="U19" s="558"/>
      <c r="V19" s="350" t="s">
        <v>31</v>
      </c>
      <c r="W19" s="348"/>
      <c r="X19" s="348" t="s">
        <v>31</v>
      </c>
      <c r="Y19" s="348"/>
      <c r="Z19" s="557" t="s">
        <v>31</v>
      </c>
      <c r="AA19" s="558"/>
      <c r="AB19" s="350" t="s">
        <v>31</v>
      </c>
      <c r="AC19" s="348"/>
      <c r="AD19" s="348" t="s">
        <v>31</v>
      </c>
      <c r="AE19" s="348"/>
      <c r="AF19" s="557" t="s">
        <v>31</v>
      </c>
      <c r="AG19" s="558"/>
      <c r="AH19" s="352">
        <v>20</v>
      </c>
    </row>
    <row r="20" spans="1:34" ht="22.5" customHeight="1">
      <c r="A20" s="352">
        <v>21</v>
      </c>
      <c r="B20" s="358" t="s">
        <v>65</v>
      </c>
      <c r="C20" s="516"/>
      <c r="D20" s="552">
        <v>110</v>
      </c>
      <c r="E20" s="553"/>
      <c r="F20" s="553">
        <v>16</v>
      </c>
      <c r="G20" s="553"/>
      <c r="H20" s="421">
        <v>100</v>
      </c>
      <c r="I20" s="554"/>
      <c r="J20" s="552">
        <v>118</v>
      </c>
      <c r="K20" s="553"/>
      <c r="L20" s="553">
        <v>8</v>
      </c>
      <c r="M20" s="553"/>
      <c r="N20" s="421">
        <v>107.27272727272728</v>
      </c>
      <c r="O20" s="554"/>
      <c r="P20" s="350">
        <v>94</v>
      </c>
      <c r="Q20" s="348"/>
      <c r="R20" s="348">
        <v>-24</v>
      </c>
      <c r="S20" s="348"/>
      <c r="T20" s="557">
        <v>85.454545454545453</v>
      </c>
      <c r="U20" s="558"/>
      <c r="V20" s="350">
        <v>114</v>
      </c>
      <c r="W20" s="348"/>
      <c r="X20" s="348">
        <v>20</v>
      </c>
      <c r="Y20" s="348"/>
      <c r="Z20" s="557">
        <v>103.63636363636364</v>
      </c>
      <c r="AA20" s="558"/>
      <c r="AB20" s="350">
        <v>105</v>
      </c>
      <c r="AC20" s="348"/>
      <c r="AD20" s="348">
        <v>-9</v>
      </c>
      <c r="AE20" s="348"/>
      <c r="AF20" s="557">
        <v>95.454545454545453</v>
      </c>
      <c r="AG20" s="558"/>
      <c r="AH20" s="352">
        <v>21</v>
      </c>
    </row>
    <row r="21" spans="1:34" ht="22.5" customHeight="1">
      <c r="A21" s="352">
        <v>22</v>
      </c>
      <c r="B21" s="358" t="s">
        <v>66</v>
      </c>
      <c r="C21" s="516"/>
      <c r="D21" s="552">
        <v>171</v>
      </c>
      <c r="E21" s="553"/>
      <c r="F21" s="553">
        <v>-18</v>
      </c>
      <c r="G21" s="553"/>
      <c r="H21" s="421">
        <v>100</v>
      </c>
      <c r="I21" s="554"/>
      <c r="J21" s="552">
        <v>122</v>
      </c>
      <c r="K21" s="553"/>
      <c r="L21" s="553">
        <v>-49</v>
      </c>
      <c r="M21" s="553"/>
      <c r="N21" s="421">
        <v>71.345029239766077</v>
      </c>
      <c r="O21" s="554"/>
      <c r="P21" s="350">
        <v>59</v>
      </c>
      <c r="Q21" s="348"/>
      <c r="R21" s="348">
        <v>-63</v>
      </c>
      <c r="S21" s="348"/>
      <c r="T21" s="557">
        <v>34.502923976608187</v>
      </c>
      <c r="U21" s="558"/>
      <c r="V21" s="350">
        <v>56</v>
      </c>
      <c r="W21" s="348"/>
      <c r="X21" s="348">
        <v>-3</v>
      </c>
      <c r="Y21" s="348"/>
      <c r="Z21" s="557">
        <v>32.748538011695906</v>
      </c>
      <c r="AA21" s="558"/>
      <c r="AB21" s="350">
        <v>63</v>
      </c>
      <c r="AC21" s="348"/>
      <c r="AD21" s="348">
        <v>7</v>
      </c>
      <c r="AE21" s="348"/>
      <c r="AF21" s="557">
        <v>36.84210526315789</v>
      </c>
      <c r="AG21" s="558"/>
      <c r="AH21" s="352">
        <v>22</v>
      </c>
    </row>
    <row r="22" spans="1:34" ht="22.5" customHeight="1">
      <c r="A22" s="352">
        <v>23</v>
      </c>
      <c r="B22" s="358" t="s">
        <v>67</v>
      </c>
      <c r="C22" s="516"/>
      <c r="D22" s="552">
        <v>11</v>
      </c>
      <c r="E22" s="553"/>
      <c r="F22" s="553">
        <v>-1</v>
      </c>
      <c r="G22" s="553"/>
      <c r="H22" s="421">
        <v>100</v>
      </c>
      <c r="I22" s="554"/>
      <c r="J22" s="552">
        <v>12</v>
      </c>
      <c r="K22" s="553"/>
      <c r="L22" s="553">
        <v>1</v>
      </c>
      <c r="M22" s="553"/>
      <c r="N22" s="421">
        <v>109.09090909090908</v>
      </c>
      <c r="O22" s="554"/>
      <c r="P22" s="350">
        <v>10</v>
      </c>
      <c r="Q22" s="348"/>
      <c r="R22" s="348">
        <v>-2</v>
      </c>
      <c r="S22" s="348"/>
      <c r="T22" s="557">
        <v>90.909090909090907</v>
      </c>
      <c r="U22" s="558"/>
      <c r="V22" s="350">
        <v>12</v>
      </c>
      <c r="W22" s="348"/>
      <c r="X22" s="348">
        <v>2</v>
      </c>
      <c r="Y22" s="348"/>
      <c r="Z22" s="557">
        <v>109.09090909090908</v>
      </c>
      <c r="AA22" s="558"/>
      <c r="AB22" s="350" t="s">
        <v>31</v>
      </c>
      <c r="AC22" s="348"/>
      <c r="AD22" s="348">
        <v>-12</v>
      </c>
      <c r="AE22" s="348"/>
      <c r="AF22" s="557" t="s">
        <v>381</v>
      </c>
      <c r="AG22" s="558"/>
      <c r="AH22" s="352">
        <v>23</v>
      </c>
    </row>
    <row r="23" spans="1:34" ht="22.5" customHeight="1">
      <c r="A23" s="352">
        <v>24</v>
      </c>
      <c r="B23" s="358" t="s">
        <v>68</v>
      </c>
      <c r="C23" s="516"/>
      <c r="D23" s="552">
        <v>521</v>
      </c>
      <c r="E23" s="553"/>
      <c r="F23" s="553">
        <v>-154</v>
      </c>
      <c r="G23" s="553"/>
      <c r="H23" s="421">
        <v>100</v>
      </c>
      <c r="I23" s="554"/>
      <c r="J23" s="552">
        <v>507</v>
      </c>
      <c r="K23" s="553"/>
      <c r="L23" s="553">
        <v>-14</v>
      </c>
      <c r="M23" s="553"/>
      <c r="N23" s="421">
        <v>97.312859884836854</v>
      </c>
      <c r="O23" s="554"/>
      <c r="P23" s="350">
        <v>565</v>
      </c>
      <c r="Q23" s="348"/>
      <c r="R23" s="348">
        <v>58</v>
      </c>
      <c r="S23" s="348"/>
      <c r="T23" s="557">
        <v>108.44529750479846</v>
      </c>
      <c r="U23" s="558"/>
      <c r="V23" s="350">
        <v>602</v>
      </c>
      <c r="W23" s="348"/>
      <c r="X23" s="348">
        <v>37</v>
      </c>
      <c r="Y23" s="348"/>
      <c r="Z23" s="557">
        <v>115.54702495201536</v>
      </c>
      <c r="AA23" s="558"/>
      <c r="AB23" s="350">
        <v>522</v>
      </c>
      <c r="AC23" s="348"/>
      <c r="AD23" s="348">
        <v>-80</v>
      </c>
      <c r="AE23" s="348"/>
      <c r="AF23" s="557">
        <v>100.19193857965452</v>
      </c>
      <c r="AG23" s="558"/>
      <c r="AH23" s="352">
        <v>24</v>
      </c>
    </row>
    <row r="24" spans="1:34" ht="22.5" customHeight="1">
      <c r="A24" s="352">
        <v>25</v>
      </c>
      <c r="B24" s="358" t="s">
        <v>69</v>
      </c>
      <c r="C24" s="516"/>
      <c r="D24" s="552">
        <v>278</v>
      </c>
      <c r="E24" s="553"/>
      <c r="F24" s="553">
        <v>139</v>
      </c>
      <c r="G24" s="553"/>
      <c r="H24" s="421">
        <v>100</v>
      </c>
      <c r="I24" s="554"/>
      <c r="J24" s="552">
        <v>279</v>
      </c>
      <c r="K24" s="553"/>
      <c r="L24" s="553">
        <v>1</v>
      </c>
      <c r="M24" s="553"/>
      <c r="N24" s="421">
        <v>100.35971223021582</v>
      </c>
      <c r="O24" s="554"/>
      <c r="P24" s="350">
        <v>176</v>
      </c>
      <c r="Q24" s="348"/>
      <c r="R24" s="348">
        <v>-103</v>
      </c>
      <c r="S24" s="348"/>
      <c r="T24" s="557">
        <v>63.309352517985609</v>
      </c>
      <c r="U24" s="558"/>
      <c r="V24" s="350">
        <v>181</v>
      </c>
      <c r="W24" s="348"/>
      <c r="X24" s="348">
        <v>5</v>
      </c>
      <c r="Y24" s="348"/>
      <c r="Z24" s="557">
        <v>65.107913669064743</v>
      </c>
      <c r="AA24" s="558"/>
      <c r="AB24" s="350">
        <v>188</v>
      </c>
      <c r="AC24" s="348"/>
      <c r="AD24" s="348">
        <v>7</v>
      </c>
      <c r="AE24" s="348"/>
      <c r="AF24" s="557">
        <v>67.625899280575538</v>
      </c>
      <c r="AG24" s="558"/>
      <c r="AH24" s="352">
        <v>25</v>
      </c>
    </row>
    <row r="25" spans="1:34" ht="22.5" customHeight="1">
      <c r="A25" s="352">
        <v>26</v>
      </c>
      <c r="B25" s="358" t="s">
        <v>70</v>
      </c>
      <c r="C25" s="516"/>
      <c r="D25" s="552">
        <v>61</v>
      </c>
      <c r="E25" s="553"/>
      <c r="F25" s="553">
        <v>-82</v>
      </c>
      <c r="G25" s="553"/>
      <c r="H25" s="421">
        <v>100</v>
      </c>
      <c r="I25" s="554"/>
      <c r="J25" s="552">
        <v>45</v>
      </c>
      <c r="K25" s="553"/>
      <c r="L25" s="553">
        <v>-16</v>
      </c>
      <c r="M25" s="553"/>
      <c r="N25" s="421">
        <v>73.770491803278688</v>
      </c>
      <c r="O25" s="554"/>
      <c r="P25" s="350">
        <v>92</v>
      </c>
      <c r="Q25" s="348"/>
      <c r="R25" s="348">
        <v>47</v>
      </c>
      <c r="S25" s="348"/>
      <c r="T25" s="557">
        <v>150.81967213114754</v>
      </c>
      <c r="U25" s="558"/>
      <c r="V25" s="350">
        <v>91</v>
      </c>
      <c r="W25" s="348"/>
      <c r="X25" s="348">
        <v>-1</v>
      </c>
      <c r="Y25" s="348"/>
      <c r="Z25" s="557">
        <v>149.18032786885246</v>
      </c>
      <c r="AA25" s="558"/>
      <c r="AB25" s="350">
        <v>98</v>
      </c>
      <c r="AC25" s="348"/>
      <c r="AD25" s="348">
        <v>7</v>
      </c>
      <c r="AE25" s="348"/>
      <c r="AF25" s="557">
        <v>160.65573770491804</v>
      </c>
      <c r="AG25" s="558"/>
      <c r="AH25" s="352">
        <v>26</v>
      </c>
    </row>
    <row r="26" spans="1:34" ht="22.5" customHeight="1">
      <c r="A26" s="352">
        <v>27</v>
      </c>
      <c r="B26" s="358" t="s">
        <v>71</v>
      </c>
      <c r="C26" s="516"/>
      <c r="D26" s="552">
        <v>13</v>
      </c>
      <c r="E26" s="553"/>
      <c r="F26" s="553">
        <v>1</v>
      </c>
      <c r="G26" s="553"/>
      <c r="H26" s="421">
        <v>100</v>
      </c>
      <c r="I26" s="554"/>
      <c r="J26" s="552">
        <v>13</v>
      </c>
      <c r="K26" s="553"/>
      <c r="L26" s="553">
        <v>0</v>
      </c>
      <c r="M26" s="553"/>
      <c r="N26" s="421">
        <v>100</v>
      </c>
      <c r="O26" s="554"/>
      <c r="P26" s="350">
        <v>13</v>
      </c>
      <c r="Q26" s="348"/>
      <c r="R26" s="348">
        <v>0</v>
      </c>
      <c r="S26" s="348"/>
      <c r="T26" s="557">
        <v>100</v>
      </c>
      <c r="U26" s="558"/>
      <c r="V26" s="350">
        <v>12</v>
      </c>
      <c r="W26" s="348"/>
      <c r="X26" s="348">
        <v>-1</v>
      </c>
      <c r="Y26" s="348"/>
      <c r="Z26" s="557">
        <v>92.307692307692307</v>
      </c>
      <c r="AA26" s="558"/>
      <c r="AB26" s="350">
        <v>13</v>
      </c>
      <c r="AC26" s="348"/>
      <c r="AD26" s="348">
        <v>1</v>
      </c>
      <c r="AE26" s="348"/>
      <c r="AF26" s="557">
        <v>100</v>
      </c>
      <c r="AG26" s="558"/>
      <c r="AH26" s="352">
        <v>27</v>
      </c>
    </row>
    <row r="27" spans="1:34" ht="22.5" customHeight="1">
      <c r="A27" s="352">
        <v>28</v>
      </c>
      <c r="B27" s="358" t="s">
        <v>72</v>
      </c>
      <c r="C27" s="516"/>
      <c r="D27" s="552">
        <v>24</v>
      </c>
      <c r="E27" s="553"/>
      <c r="F27" s="553">
        <v>1</v>
      </c>
      <c r="G27" s="553"/>
      <c r="H27" s="421">
        <v>100</v>
      </c>
      <c r="I27" s="554"/>
      <c r="J27" s="552">
        <v>24</v>
      </c>
      <c r="K27" s="553"/>
      <c r="L27" s="553">
        <v>0</v>
      </c>
      <c r="M27" s="553"/>
      <c r="N27" s="421">
        <v>100</v>
      </c>
      <c r="O27" s="554"/>
      <c r="P27" s="350">
        <v>21</v>
      </c>
      <c r="Q27" s="348"/>
      <c r="R27" s="348">
        <v>-3</v>
      </c>
      <c r="S27" s="348"/>
      <c r="T27" s="557">
        <v>87.5</v>
      </c>
      <c r="U27" s="558"/>
      <c r="V27" s="350">
        <v>20</v>
      </c>
      <c r="W27" s="348"/>
      <c r="X27" s="348">
        <v>-1</v>
      </c>
      <c r="Y27" s="348"/>
      <c r="Z27" s="557">
        <v>83.333333333333343</v>
      </c>
      <c r="AA27" s="558"/>
      <c r="AB27" s="350">
        <v>23</v>
      </c>
      <c r="AC27" s="348"/>
      <c r="AD27" s="348">
        <v>3</v>
      </c>
      <c r="AE27" s="348"/>
      <c r="AF27" s="557">
        <v>95.833333333333343</v>
      </c>
      <c r="AG27" s="558"/>
      <c r="AH27" s="352">
        <v>28</v>
      </c>
    </row>
    <row r="28" spans="1:34" ht="22.5" customHeight="1">
      <c r="A28" s="352">
        <v>29</v>
      </c>
      <c r="B28" s="358" t="s">
        <v>73</v>
      </c>
      <c r="C28" s="516"/>
      <c r="D28" s="552">
        <v>54</v>
      </c>
      <c r="E28" s="553"/>
      <c r="F28" s="553">
        <v>0</v>
      </c>
      <c r="G28" s="553"/>
      <c r="H28" s="421">
        <v>100</v>
      </c>
      <c r="I28" s="554"/>
      <c r="J28" s="552">
        <v>50</v>
      </c>
      <c r="K28" s="553"/>
      <c r="L28" s="553">
        <v>-4</v>
      </c>
      <c r="M28" s="553"/>
      <c r="N28" s="421">
        <v>92.592592592592595</v>
      </c>
      <c r="O28" s="554"/>
      <c r="P28" s="350">
        <v>47</v>
      </c>
      <c r="Q28" s="348"/>
      <c r="R28" s="348">
        <v>-3</v>
      </c>
      <c r="S28" s="348"/>
      <c r="T28" s="557">
        <v>87.037037037037038</v>
      </c>
      <c r="U28" s="558"/>
      <c r="V28" s="350">
        <v>57</v>
      </c>
      <c r="W28" s="348"/>
      <c r="X28" s="348">
        <v>10</v>
      </c>
      <c r="Y28" s="348"/>
      <c r="Z28" s="557">
        <v>105.55555555555556</v>
      </c>
      <c r="AA28" s="558"/>
      <c r="AB28" s="350">
        <v>48</v>
      </c>
      <c r="AC28" s="348"/>
      <c r="AD28" s="348">
        <v>-9</v>
      </c>
      <c r="AE28" s="348"/>
      <c r="AF28" s="557">
        <v>88.888888888888886</v>
      </c>
      <c r="AG28" s="558"/>
      <c r="AH28" s="352">
        <v>29</v>
      </c>
    </row>
    <row r="29" spans="1:34" ht="22.5" customHeight="1">
      <c r="A29" s="352">
        <v>30</v>
      </c>
      <c r="B29" s="358" t="s">
        <v>74</v>
      </c>
      <c r="C29" s="516"/>
      <c r="D29" s="552" t="s">
        <v>31</v>
      </c>
      <c r="E29" s="553"/>
      <c r="F29" s="553" t="s">
        <v>31</v>
      </c>
      <c r="G29" s="553"/>
      <c r="H29" s="421" t="s">
        <v>31</v>
      </c>
      <c r="I29" s="554"/>
      <c r="J29" s="552" t="s">
        <v>31</v>
      </c>
      <c r="K29" s="553"/>
      <c r="L29" s="553" t="s">
        <v>31</v>
      </c>
      <c r="M29" s="553"/>
      <c r="N29" s="421" t="s">
        <v>31</v>
      </c>
      <c r="O29" s="554"/>
      <c r="P29" s="350" t="s">
        <v>31</v>
      </c>
      <c r="Q29" s="348"/>
      <c r="R29" s="348" t="s">
        <v>31</v>
      </c>
      <c r="S29" s="348"/>
      <c r="T29" s="557" t="s">
        <v>31</v>
      </c>
      <c r="U29" s="558"/>
      <c r="V29" s="350" t="s">
        <v>31</v>
      </c>
      <c r="W29" s="348"/>
      <c r="X29" s="348" t="s">
        <v>31</v>
      </c>
      <c r="Y29" s="348"/>
      <c r="Z29" s="557" t="s">
        <v>31</v>
      </c>
      <c r="AA29" s="558"/>
      <c r="AB29" s="350" t="s">
        <v>31</v>
      </c>
      <c r="AC29" s="348"/>
      <c r="AD29" s="348" t="s">
        <v>31</v>
      </c>
      <c r="AE29" s="348"/>
      <c r="AF29" s="557" t="s">
        <v>31</v>
      </c>
      <c r="AG29" s="558"/>
      <c r="AH29" s="352">
        <v>30</v>
      </c>
    </row>
    <row r="30" spans="1:34" ht="22.5" customHeight="1">
      <c r="A30" s="352">
        <v>31</v>
      </c>
      <c r="B30" s="358" t="s">
        <v>75</v>
      </c>
      <c r="C30" s="516"/>
      <c r="D30" s="552" t="s">
        <v>31</v>
      </c>
      <c r="E30" s="553"/>
      <c r="F30" s="553">
        <v>-12</v>
      </c>
      <c r="G30" s="553"/>
      <c r="H30" s="421" t="s">
        <v>31</v>
      </c>
      <c r="I30" s="554"/>
      <c r="J30" s="552" t="s">
        <v>31</v>
      </c>
      <c r="K30" s="553"/>
      <c r="L30" s="553" t="s">
        <v>31</v>
      </c>
      <c r="M30" s="553"/>
      <c r="N30" s="421" t="s">
        <v>31</v>
      </c>
      <c r="O30" s="554"/>
      <c r="P30" s="350" t="s">
        <v>31</v>
      </c>
      <c r="Q30" s="348"/>
      <c r="R30" s="348" t="s">
        <v>31</v>
      </c>
      <c r="S30" s="348"/>
      <c r="T30" s="557" t="s">
        <v>31</v>
      </c>
      <c r="U30" s="558"/>
      <c r="V30" s="350">
        <v>5</v>
      </c>
      <c r="W30" s="348"/>
      <c r="X30" s="348">
        <v>5</v>
      </c>
      <c r="Y30" s="348"/>
      <c r="Z30" s="557" t="s">
        <v>382</v>
      </c>
      <c r="AA30" s="558"/>
      <c r="AB30" s="350" t="s">
        <v>31</v>
      </c>
      <c r="AC30" s="348"/>
      <c r="AD30" s="348">
        <v>-5</v>
      </c>
      <c r="AE30" s="348"/>
      <c r="AF30" s="557" t="s">
        <v>31</v>
      </c>
      <c r="AG30" s="558"/>
      <c r="AH30" s="352">
        <v>31</v>
      </c>
    </row>
    <row r="31" spans="1:34" ht="22.5" customHeight="1">
      <c r="A31" s="362">
        <v>32</v>
      </c>
      <c r="B31" s="363" t="s">
        <v>76</v>
      </c>
      <c r="C31" s="521"/>
      <c r="D31" s="559">
        <v>32</v>
      </c>
      <c r="E31" s="560"/>
      <c r="F31" s="560">
        <v>-15</v>
      </c>
      <c r="G31" s="560"/>
      <c r="H31" s="561">
        <v>100</v>
      </c>
      <c r="I31" s="562"/>
      <c r="J31" s="559">
        <v>22</v>
      </c>
      <c r="K31" s="560"/>
      <c r="L31" s="560">
        <v>-10</v>
      </c>
      <c r="M31" s="560"/>
      <c r="N31" s="561">
        <v>68.75</v>
      </c>
      <c r="O31" s="562"/>
      <c r="P31" s="368">
        <v>25</v>
      </c>
      <c r="Q31" s="370"/>
      <c r="R31" s="370">
        <v>3</v>
      </c>
      <c r="S31" s="370"/>
      <c r="T31" s="563">
        <v>78.125</v>
      </c>
      <c r="U31" s="564"/>
      <c r="V31" s="368">
        <v>16</v>
      </c>
      <c r="W31" s="370"/>
      <c r="X31" s="370">
        <v>-9</v>
      </c>
      <c r="Y31" s="370"/>
      <c r="Z31" s="563">
        <v>50</v>
      </c>
      <c r="AA31" s="564"/>
      <c r="AB31" s="368">
        <v>21</v>
      </c>
      <c r="AC31" s="370"/>
      <c r="AD31" s="370">
        <v>5</v>
      </c>
      <c r="AE31" s="370"/>
      <c r="AF31" s="563">
        <v>65.625</v>
      </c>
      <c r="AG31" s="564"/>
      <c r="AH31" s="362">
        <v>32</v>
      </c>
    </row>
    <row r="32" spans="1:34" s="580" customFormat="1" ht="13.5" customHeight="1">
      <c r="A32" s="487" t="s">
        <v>333</v>
      </c>
      <c r="B32" s="487"/>
      <c r="C32" s="578"/>
      <c r="D32" s="579"/>
      <c r="E32" s="579"/>
      <c r="G32" s="579"/>
      <c r="H32" s="579"/>
      <c r="I32" s="579"/>
      <c r="J32" s="579"/>
      <c r="K32" s="579"/>
      <c r="L32" s="579"/>
      <c r="M32" s="579"/>
      <c r="O32" s="579"/>
      <c r="Q32" s="579"/>
      <c r="R32" s="579"/>
      <c r="S32" s="579"/>
      <c r="T32" s="247" t="s">
        <v>336</v>
      </c>
      <c r="U32" s="579"/>
      <c r="V32" s="579"/>
      <c r="W32" s="579"/>
      <c r="X32" s="579"/>
      <c r="Y32" s="579"/>
      <c r="Z32" s="579"/>
      <c r="AA32" s="579"/>
      <c r="AB32" s="579"/>
      <c r="AC32" s="579"/>
      <c r="AD32" s="579"/>
      <c r="AE32" s="579"/>
      <c r="AF32" s="579"/>
      <c r="AG32" s="579"/>
      <c r="AH32" s="579"/>
    </row>
    <row r="33" spans="1:34" s="580" customFormat="1" ht="13.5" customHeight="1">
      <c r="A33" s="179" t="s">
        <v>340</v>
      </c>
      <c r="B33" s="174"/>
      <c r="C33" s="579"/>
      <c r="D33" s="579"/>
      <c r="E33" s="579"/>
      <c r="G33" s="579"/>
      <c r="H33" s="579"/>
      <c r="I33" s="579"/>
      <c r="J33" s="579"/>
      <c r="K33" s="579"/>
      <c r="L33" s="579"/>
      <c r="M33" s="579"/>
      <c r="O33" s="579"/>
      <c r="Q33" s="579"/>
      <c r="R33" s="579"/>
      <c r="S33" s="579"/>
      <c r="T33" s="178" t="s">
        <v>337</v>
      </c>
      <c r="U33" s="579"/>
      <c r="V33" s="579"/>
      <c r="W33" s="579"/>
      <c r="X33" s="579"/>
      <c r="Y33" s="579"/>
      <c r="Z33" s="579"/>
      <c r="AA33" s="579"/>
      <c r="AB33" s="579"/>
      <c r="AC33" s="579"/>
      <c r="AD33" s="579"/>
      <c r="AE33" s="579"/>
      <c r="AF33" s="579"/>
      <c r="AG33" s="579"/>
      <c r="AH33" s="579"/>
    </row>
    <row r="34" spans="1:34" s="580" customFormat="1">
      <c r="A34" s="581" t="s">
        <v>335</v>
      </c>
      <c r="B34" s="179"/>
      <c r="T34" s="178"/>
      <c r="AH34" s="582"/>
    </row>
  </sheetData>
  <mergeCells count="29">
    <mergeCell ref="AB4:AC5"/>
    <mergeCell ref="AD4:AE4"/>
    <mergeCell ref="AF4:AG4"/>
    <mergeCell ref="AD5:AE5"/>
    <mergeCell ref="AF5:AG5"/>
    <mergeCell ref="P4:Q5"/>
    <mergeCell ref="R4:S4"/>
    <mergeCell ref="T4:U4"/>
    <mergeCell ref="R5:S5"/>
    <mergeCell ref="T5:U5"/>
    <mergeCell ref="J4:K5"/>
    <mergeCell ref="L4:M4"/>
    <mergeCell ref="N4:O4"/>
    <mergeCell ref="L5:M5"/>
    <mergeCell ref="N5:O5"/>
    <mergeCell ref="A1:AH1"/>
    <mergeCell ref="A6:C6"/>
    <mergeCell ref="A3:C5"/>
    <mergeCell ref="AH3:AH5"/>
    <mergeCell ref="H4:I4"/>
    <mergeCell ref="F5:G5"/>
    <mergeCell ref="H5:I5"/>
    <mergeCell ref="D4:E5"/>
    <mergeCell ref="F4:G4"/>
    <mergeCell ref="V4:W5"/>
    <mergeCell ref="X4:Y4"/>
    <mergeCell ref="Z4:AA4"/>
    <mergeCell ref="X5:Y5"/>
    <mergeCell ref="Z5:AA5"/>
  </mergeCells>
  <phoneticPr fontId="5"/>
  <printOptions horizontalCentered="1"/>
  <pageMargins left="0.19685039370078741" right="0" top="0.39370078740157483" bottom="0.19685039370078741" header="0" footer="0"/>
  <pageSetup paperSize="9" scale="80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Y34"/>
  <sheetViews>
    <sheetView showGridLines="0" view="pageBreakPreview" zoomScale="90" zoomScaleNormal="100" zoomScaleSheetLayoutView="90" workbookViewId="0">
      <pane ySplit="6" topLeftCell="A7" activePane="bottomLeft" state="frozen"/>
      <selection pane="bottomLeft" activeCell="T17" sqref="T17"/>
    </sheetView>
  </sheetViews>
  <sheetFormatPr defaultRowHeight="13.5"/>
  <cols>
    <col min="1" max="1" width="4.140625" style="378" customWidth="1"/>
    <col min="2" max="2" width="26.42578125" style="529" customWidth="1"/>
    <col min="3" max="3" width="1" style="529" customWidth="1"/>
    <col min="4" max="4" width="12.85546875" style="529" customWidth="1"/>
    <col min="5" max="5" width="0.85546875" style="529" customWidth="1"/>
    <col min="6" max="6" width="12.85546875" style="529" customWidth="1"/>
    <col min="7" max="7" width="0.85546875" style="529" customWidth="1"/>
    <col min="8" max="8" width="7.85546875" style="529" customWidth="1"/>
    <col min="9" max="9" width="0.85546875" style="529" customWidth="1"/>
    <col min="10" max="10" width="12.85546875" style="529" customWidth="1"/>
    <col min="11" max="11" width="0.85546875" style="529" customWidth="1"/>
    <col min="12" max="12" width="12.85546875" style="529" customWidth="1"/>
    <col min="13" max="13" width="0.85546875" style="529" customWidth="1"/>
    <col min="14" max="14" width="7.85546875" style="529" customWidth="1"/>
    <col min="15" max="15" width="0.85546875" style="529" customWidth="1"/>
    <col min="16" max="16" width="12.85546875" style="529" customWidth="1"/>
    <col min="17" max="17" width="0.85546875" style="529" customWidth="1"/>
    <col min="18" max="18" width="12.85546875" style="529" customWidth="1"/>
    <col min="19" max="19" width="0.85546875" style="529" customWidth="1"/>
    <col min="20" max="20" width="7.85546875" style="529" customWidth="1"/>
    <col min="21" max="21" width="0.85546875" style="529" customWidth="1"/>
    <col min="22" max="22" width="12.85546875" style="529" customWidth="1"/>
    <col min="23" max="23" width="0.85546875" style="529" customWidth="1"/>
    <col min="24" max="24" width="12.85546875" style="529" customWidth="1"/>
    <col min="25" max="25" width="0.85546875" style="529" customWidth="1"/>
    <col min="26" max="26" width="7.85546875" style="529" customWidth="1"/>
    <col min="27" max="27" width="0.85546875" style="529" customWidth="1"/>
    <col min="28" max="28" width="12.85546875" style="529" customWidth="1"/>
    <col min="29" max="29" width="0.85546875" style="529" customWidth="1"/>
    <col min="30" max="30" width="14.28515625" style="529" customWidth="1"/>
    <col min="31" max="31" width="0.85546875" style="529" customWidth="1"/>
    <col min="32" max="32" width="7.85546875" style="529" customWidth="1"/>
    <col min="33" max="33" width="0.85546875" style="529" customWidth="1"/>
    <col min="34" max="16384" width="9.140625" style="529"/>
  </cols>
  <sheetData>
    <row r="1" spans="1:34" ht="22.5" customHeight="1">
      <c r="A1" s="298" t="s">
        <v>5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</row>
    <row r="2" spans="1:34" ht="22.5" customHeight="1" thickBot="1">
      <c r="A2" s="301" t="s">
        <v>391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2"/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492"/>
      <c r="AE2" s="492"/>
      <c r="AF2" s="492"/>
      <c r="AG2" s="492"/>
      <c r="AH2" s="493"/>
    </row>
    <row r="3" spans="1:34" ht="20.100000000000001" customHeight="1" thickTop="1">
      <c r="A3" s="304" t="s">
        <v>49</v>
      </c>
      <c r="B3" s="304"/>
      <c r="C3" s="305"/>
      <c r="D3" s="433" t="str">
        <f>+'1.全体'!D3</f>
        <v>平　成　２４　年</v>
      </c>
      <c r="E3" s="434"/>
      <c r="F3" s="434"/>
      <c r="G3" s="434"/>
      <c r="H3" s="434"/>
      <c r="I3" s="435"/>
      <c r="J3" s="433" t="str">
        <f>+'1.全体'!J3</f>
        <v>平　成　２５　年</v>
      </c>
      <c r="K3" s="434"/>
      <c r="L3" s="434"/>
      <c r="M3" s="434"/>
      <c r="N3" s="434"/>
      <c r="O3" s="435"/>
      <c r="P3" s="433" t="str">
        <f>+'1.全体'!P3</f>
        <v>平　成　２６　年</v>
      </c>
      <c r="Q3" s="434"/>
      <c r="R3" s="434"/>
      <c r="S3" s="434"/>
      <c r="T3" s="434"/>
      <c r="U3" s="435"/>
      <c r="V3" s="433" t="str">
        <f>+'1.全体'!V3</f>
        <v>平　成　２７　年</v>
      </c>
      <c r="W3" s="434"/>
      <c r="X3" s="434"/>
      <c r="Y3" s="434"/>
      <c r="Z3" s="434"/>
      <c r="AA3" s="435"/>
      <c r="AB3" s="433" t="str">
        <f>+'1.全体'!AB3</f>
        <v>平　成　２８　年</v>
      </c>
      <c r="AC3" s="434"/>
      <c r="AD3" s="434"/>
      <c r="AE3" s="434"/>
      <c r="AF3" s="434"/>
      <c r="AG3" s="435"/>
      <c r="AH3" s="311" t="s">
        <v>43</v>
      </c>
    </row>
    <row r="4" spans="1:34" ht="21" customHeight="1">
      <c r="A4" s="312"/>
      <c r="B4" s="312"/>
      <c r="C4" s="313"/>
      <c r="D4" s="533" t="s">
        <v>44</v>
      </c>
      <c r="E4" s="534"/>
      <c r="F4" s="533" t="s">
        <v>45</v>
      </c>
      <c r="G4" s="534"/>
      <c r="H4" s="535" t="s">
        <v>338</v>
      </c>
      <c r="I4" s="387"/>
      <c r="J4" s="533" t="s">
        <v>44</v>
      </c>
      <c r="K4" s="534"/>
      <c r="L4" s="533" t="s">
        <v>45</v>
      </c>
      <c r="M4" s="534"/>
      <c r="N4" s="535" t="str">
        <f>+H4</f>
        <v>対H24</v>
      </c>
      <c r="O4" s="387"/>
      <c r="P4" s="533" t="s">
        <v>44</v>
      </c>
      <c r="Q4" s="534"/>
      <c r="R4" s="533" t="s">
        <v>45</v>
      </c>
      <c r="S4" s="534"/>
      <c r="T4" s="535" t="str">
        <f>+H4</f>
        <v>対H24</v>
      </c>
      <c r="U4" s="387"/>
      <c r="V4" s="533" t="s">
        <v>44</v>
      </c>
      <c r="W4" s="534"/>
      <c r="X4" s="533" t="s">
        <v>45</v>
      </c>
      <c r="Y4" s="534"/>
      <c r="Z4" s="535" t="str">
        <f>+H4</f>
        <v>対H24</v>
      </c>
      <c r="AA4" s="387"/>
      <c r="AB4" s="533" t="s">
        <v>44</v>
      </c>
      <c r="AC4" s="534"/>
      <c r="AD4" s="533" t="s">
        <v>45</v>
      </c>
      <c r="AE4" s="534"/>
      <c r="AF4" s="535" t="str">
        <f>+H4</f>
        <v>対H24</v>
      </c>
      <c r="AG4" s="387"/>
      <c r="AH4" s="318"/>
    </row>
    <row r="5" spans="1:34" ht="21" customHeight="1">
      <c r="A5" s="319"/>
      <c r="B5" s="319"/>
      <c r="C5" s="320"/>
      <c r="D5" s="443" t="s">
        <v>46</v>
      </c>
      <c r="E5" s="444"/>
      <c r="F5" s="443" t="s">
        <v>79</v>
      </c>
      <c r="G5" s="444"/>
      <c r="H5" s="443" t="s">
        <v>47</v>
      </c>
      <c r="I5" s="444"/>
      <c r="J5" s="443" t="s">
        <v>46</v>
      </c>
      <c r="K5" s="444"/>
      <c r="L5" s="443" t="s">
        <v>79</v>
      </c>
      <c r="M5" s="444"/>
      <c r="N5" s="443" t="s">
        <v>47</v>
      </c>
      <c r="O5" s="444"/>
      <c r="P5" s="443" t="s">
        <v>46</v>
      </c>
      <c r="Q5" s="444"/>
      <c r="R5" s="443" t="s">
        <v>79</v>
      </c>
      <c r="S5" s="444"/>
      <c r="T5" s="443" t="s">
        <v>47</v>
      </c>
      <c r="U5" s="444"/>
      <c r="V5" s="443" t="s">
        <v>46</v>
      </c>
      <c r="W5" s="444"/>
      <c r="X5" s="443" t="s">
        <v>79</v>
      </c>
      <c r="Y5" s="444"/>
      <c r="Z5" s="443" t="s">
        <v>47</v>
      </c>
      <c r="AA5" s="444"/>
      <c r="AB5" s="443" t="s">
        <v>46</v>
      </c>
      <c r="AC5" s="444"/>
      <c r="AD5" s="443" t="s">
        <v>79</v>
      </c>
      <c r="AE5" s="444"/>
      <c r="AF5" s="443" t="s">
        <v>47</v>
      </c>
      <c r="AG5" s="444"/>
      <c r="AH5" s="325"/>
    </row>
    <row r="6" spans="1:34" s="509" customFormat="1" ht="24.75" customHeight="1">
      <c r="A6" s="326" t="s">
        <v>77</v>
      </c>
      <c r="B6" s="326"/>
      <c r="C6" s="327"/>
      <c r="D6" s="536">
        <v>16110209</v>
      </c>
      <c r="E6" s="537"/>
      <c r="F6" s="537">
        <v>764282</v>
      </c>
      <c r="G6" s="537"/>
      <c r="H6" s="538">
        <v>100</v>
      </c>
      <c r="I6" s="539"/>
      <c r="J6" s="536">
        <v>16485672</v>
      </c>
      <c r="K6" s="537"/>
      <c r="L6" s="537">
        <v>375463</v>
      </c>
      <c r="M6" s="537"/>
      <c r="N6" s="538">
        <v>102.3305904969948</v>
      </c>
      <c r="O6" s="539"/>
      <c r="P6" s="540">
        <v>17308143</v>
      </c>
      <c r="Q6" s="541"/>
      <c r="R6" s="541">
        <v>822471</v>
      </c>
      <c r="S6" s="541"/>
      <c r="T6" s="542">
        <v>107.43586877116245</v>
      </c>
      <c r="U6" s="543"/>
      <c r="V6" s="540">
        <v>18845514</v>
      </c>
      <c r="W6" s="541"/>
      <c r="X6" s="541">
        <v>1537371</v>
      </c>
      <c r="Y6" s="541"/>
      <c r="Z6" s="542">
        <v>116.9787058628476</v>
      </c>
      <c r="AA6" s="543"/>
      <c r="AB6" s="540">
        <v>17041257</v>
      </c>
      <c r="AC6" s="541"/>
      <c r="AD6" s="541">
        <v>-1804257</v>
      </c>
      <c r="AE6" s="541"/>
      <c r="AF6" s="542">
        <v>105.77924221839706</v>
      </c>
      <c r="AG6" s="543"/>
      <c r="AH6" s="447" t="s">
        <v>3</v>
      </c>
    </row>
    <row r="7" spans="1:34" s="509" customFormat="1" ht="5.25" customHeight="1">
      <c r="A7" s="336"/>
      <c r="B7" s="337"/>
      <c r="C7" s="510"/>
      <c r="D7" s="544"/>
      <c r="E7" s="545"/>
      <c r="F7" s="545"/>
      <c r="G7" s="545"/>
      <c r="H7" s="546"/>
      <c r="I7" s="547"/>
      <c r="J7" s="544"/>
      <c r="K7" s="545"/>
      <c r="L7" s="545"/>
      <c r="M7" s="545"/>
      <c r="N7" s="546"/>
      <c r="O7" s="547"/>
      <c r="P7" s="548"/>
      <c r="Q7" s="549"/>
      <c r="R7" s="549"/>
      <c r="S7" s="549"/>
      <c r="T7" s="550"/>
      <c r="U7" s="551"/>
      <c r="V7" s="548"/>
      <c r="W7" s="549"/>
      <c r="X7" s="549"/>
      <c r="Y7" s="549"/>
      <c r="Z7" s="550"/>
      <c r="AA7" s="551"/>
      <c r="AB7" s="548"/>
      <c r="AC7" s="549"/>
      <c r="AD7" s="549"/>
      <c r="AE7" s="549"/>
      <c r="AF7" s="550"/>
      <c r="AG7" s="551"/>
      <c r="AH7" s="336"/>
    </row>
    <row r="8" spans="1:34" ht="22.5" customHeight="1">
      <c r="A8" s="344" t="s">
        <v>266</v>
      </c>
      <c r="B8" s="345" t="s">
        <v>57</v>
      </c>
      <c r="C8" s="516"/>
      <c r="D8" s="552">
        <v>7661242</v>
      </c>
      <c r="E8" s="553"/>
      <c r="F8" s="553">
        <v>239109</v>
      </c>
      <c r="G8" s="553"/>
      <c r="H8" s="421">
        <v>100</v>
      </c>
      <c r="I8" s="554"/>
      <c r="J8" s="552">
        <v>7775630</v>
      </c>
      <c r="K8" s="553"/>
      <c r="L8" s="553">
        <v>114388</v>
      </c>
      <c r="M8" s="553"/>
      <c r="N8" s="421">
        <v>101.49307383841941</v>
      </c>
      <c r="O8" s="554"/>
      <c r="P8" s="353">
        <v>8679662</v>
      </c>
      <c r="Q8" s="355"/>
      <c r="R8" s="355">
        <v>904032</v>
      </c>
      <c r="S8" s="355"/>
      <c r="T8" s="555">
        <v>113.29314489739393</v>
      </c>
      <c r="U8" s="556"/>
      <c r="V8" s="353">
        <v>9416258</v>
      </c>
      <c r="W8" s="355"/>
      <c r="X8" s="355">
        <v>736596</v>
      </c>
      <c r="Y8" s="355"/>
      <c r="Z8" s="555">
        <v>122.90772175059865</v>
      </c>
      <c r="AA8" s="556"/>
      <c r="AB8" s="353">
        <v>9415126</v>
      </c>
      <c r="AC8" s="355"/>
      <c r="AD8" s="355">
        <v>-1132</v>
      </c>
      <c r="AE8" s="355"/>
      <c r="AF8" s="555">
        <v>122.89294607845569</v>
      </c>
      <c r="AG8" s="556"/>
      <c r="AH8" s="344" t="s">
        <v>268</v>
      </c>
    </row>
    <row r="9" spans="1:34" ht="22.5" customHeight="1">
      <c r="A9" s="352">
        <v>10</v>
      </c>
      <c r="B9" s="345" t="s">
        <v>58</v>
      </c>
      <c r="C9" s="516"/>
      <c r="D9" s="552">
        <v>2063443</v>
      </c>
      <c r="E9" s="553"/>
      <c r="F9" s="553">
        <v>611887</v>
      </c>
      <c r="G9" s="553"/>
      <c r="H9" s="421">
        <v>100</v>
      </c>
      <c r="I9" s="554"/>
      <c r="J9" s="552">
        <v>2288232</v>
      </c>
      <c r="K9" s="553"/>
      <c r="L9" s="553">
        <v>224789</v>
      </c>
      <c r="M9" s="553"/>
      <c r="N9" s="421">
        <v>110.8938797921726</v>
      </c>
      <c r="O9" s="554"/>
      <c r="P9" s="353">
        <v>2112261</v>
      </c>
      <c r="Q9" s="355"/>
      <c r="R9" s="355">
        <v>-175971</v>
      </c>
      <c r="S9" s="355"/>
      <c r="T9" s="555">
        <v>102.36585163728778</v>
      </c>
      <c r="U9" s="556"/>
      <c r="V9" s="353">
        <v>2427372</v>
      </c>
      <c r="W9" s="355"/>
      <c r="X9" s="355">
        <v>315111</v>
      </c>
      <c r="Y9" s="355"/>
      <c r="Z9" s="555">
        <v>117.63697858385234</v>
      </c>
      <c r="AA9" s="556"/>
      <c r="AB9" s="353">
        <v>960454</v>
      </c>
      <c r="AC9" s="355"/>
      <c r="AD9" s="355">
        <v>-1466918</v>
      </c>
      <c r="AE9" s="355"/>
      <c r="AF9" s="555">
        <v>46.546185186603168</v>
      </c>
      <c r="AG9" s="556"/>
      <c r="AH9" s="352">
        <v>10</v>
      </c>
    </row>
    <row r="10" spans="1:34" ht="22.5" customHeight="1">
      <c r="A10" s="352">
        <v>11</v>
      </c>
      <c r="B10" s="345" t="s">
        <v>34</v>
      </c>
      <c r="C10" s="516"/>
      <c r="D10" s="552">
        <v>342737</v>
      </c>
      <c r="E10" s="553"/>
      <c r="F10" s="553">
        <v>93955</v>
      </c>
      <c r="G10" s="553"/>
      <c r="H10" s="421">
        <v>100</v>
      </c>
      <c r="I10" s="554"/>
      <c r="J10" s="552">
        <v>330078</v>
      </c>
      <c r="K10" s="553"/>
      <c r="L10" s="553">
        <v>-12659</v>
      </c>
      <c r="M10" s="553"/>
      <c r="N10" s="421">
        <v>96.30649740179787</v>
      </c>
      <c r="O10" s="554"/>
      <c r="P10" s="353">
        <v>334678</v>
      </c>
      <c r="Q10" s="355"/>
      <c r="R10" s="355">
        <v>4600</v>
      </c>
      <c r="S10" s="355"/>
      <c r="T10" s="555">
        <v>97.648634375629129</v>
      </c>
      <c r="U10" s="556"/>
      <c r="V10" s="353">
        <v>343631</v>
      </c>
      <c r="W10" s="355"/>
      <c r="X10" s="355">
        <v>8953</v>
      </c>
      <c r="Y10" s="355"/>
      <c r="Z10" s="555">
        <v>100.26084140317504</v>
      </c>
      <c r="AA10" s="556"/>
      <c r="AB10" s="353">
        <v>293356</v>
      </c>
      <c r="AC10" s="355"/>
      <c r="AD10" s="355">
        <v>-50275</v>
      </c>
      <c r="AE10" s="355"/>
      <c r="AF10" s="555">
        <v>85.592159585921564</v>
      </c>
      <c r="AG10" s="556"/>
      <c r="AH10" s="352">
        <v>11</v>
      </c>
    </row>
    <row r="11" spans="1:34" ht="22.5" customHeight="1">
      <c r="A11" s="352">
        <v>12</v>
      </c>
      <c r="B11" s="345" t="s">
        <v>261</v>
      </c>
      <c r="C11" s="516"/>
      <c r="D11" s="552">
        <v>226875</v>
      </c>
      <c r="E11" s="553"/>
      <c r="F11" s="553">
        <v>-41129</v>
      </c>
      <c r="G11" s="553"/>
      <c r="H11" s="421">
        <v>100</v>
      </c>
      <c r="I11" s="554"/>
      <c r="J11" s="552">
        <v>227522</v>
      </c>
      <c r="K11" s="553"/>
      <c r="L11" s="553">
        <v>647</v>
      </c>
      <c r="M11" s="553"/>
      <c r="N11" s="421">
        <v>100.28517906336087</v>
      </c>
      <c r="O11" s="554"/>
      <c r="P11" s="353">
        <v>256481</v>
      </c>
      <c r="Q11" s="355"/>
      <c r="R11" s="355">
        <v>28959</v>
      </c>
      <c r="S11" s="355"/>
      <c r="T11" s="555">
        <v>113.04947658402205</v>
      </c>
      <c r="U11" s="556"/>
      <c r="V11" s="353">
        <v>332109</v>
      </c>
      <c r="W11" s="355"/>
      <c r="X11" s="355">
        <v>75628</v>
      </c>
      <c r="Y11" s="355"/>
      <c r="Z11" s="555">
        <v>146.38413223140498</v>
      </c>
      <c r="AA11" s="556"/>
      <c r="AB11" s="353">
        <v>267444</v>
      </c>
      <c r="AC11" s="355"/>
      <c r="AD11" s="355">
        <v>-64665</v>
      </c>
      <c r="AE11" s="355"/>
      <c r="AF11" s="555">
        <v>117.88165289256199</v>
      </c>
      <c r="AG11" s="556"/>
      <c r="AH11" s="352">
        <v>12</v>
      </c>
    </row>
    <row r="12" spans="1:34" ht="22.5" customHeight="1">
      <c r="A12" s="352">
        <v>13</v>
      </c>
      <c r="B12" s="345" t="s">
        <v>59</v>
      </c>
      <c r="C12" s="516"/>
      <c r="D12" s="552">
        <v>154761</v>
      </c>
      <c r="E12" s="553"/>
      <c r="F12" s="553">
        <v>-13649</v>
      </c>
      <c r="G12" s="553"/>
      <c r="H12" s="421">
        <v>100</v>
      </c>
      <c r="I12" s="554"/>
      <c r="J12" s="552">
        <v>166596</v>
      </c>
      <c r="K12" s="553"/>
      <c r="L12" s="553">
        <v>11835</v>
      </c>
      <c r="M12" s="553"/>
      <c r="N12" s="421">
        <v>107.64727547637972</v>
      </c>
      <c r="O12" s="554"/>
      <c r="P12" s="353">
        <v>167592</v>
      </c>
      <c r="Q12" s="355"/>
      <c r="R12" s="355">
        <v>996</v>
      </c>
      <c r="S12" s="355"/>
      <c r="T12" s="555">
        <v>108.29084846957566</v>
      </c>
      <c r="U12" s="556"/>
      <c r="V12" s="353">
        <v>144119</v>
      </c>
      <c r="W12" s="355"/>
      <c r="X12" s="355">
        <v>-23473</v>
      </c>
      <c r="Y12" s="355"/>
      <c r="Z12" s="555">
        <v>93.123590568683326</v>
      </c>
      <c r="AA12" s="556"/>
      <c r="AB12" s="353">
        <v>161074</v>
      </c>
      <c r="AC12" s="355"/>
      <c r="AD12" s="355">
        <v>16955</v>
      </c>
      <c r="AE12" s="355"/>
      <c r="AF12" s="555">
        <v>104.07919307835954</v>
      </c>
      <c r="AG12" s="556"/>
      <c r="AH12" s="352">
        <v>13</v>
      </c>
    </row>
    <row r="13" spans="1:34" ht="22.5" customHeight="1">
      <c r="A13" s="352">
        <v>14</v>
      </c>
      <c r="B13" s="358" t="s">
        <v>60</v>
      </c>
      <c r="C13" s="516"/>
      <c r="D13" s="552">
        <v>1079967</v>
      </c>
      <c r="E13" s="553"/>
      <c r="F13" s="553">
        <v>80944</v>
      </c>
      <c r="G13" s="553"/>
      <c r="H13" s="421">
        <v>100</v>
      </c>
      <c r="I13" s="554"/>
      <c r="J13" s="552">
        <v>1032612</v>
      </c>
      <c r="K13" s="553"/>
      <c r="L13" s="553">
        <v>-47355</v>
      </c>
      <c r="M13" s="553"/>
      <c r="N13" s="421">
        <v>95.615143796060437</v>
      </c>
      <c r="O13" s="554"/>
      <c r="P13" s="353">
        <v>1022741</v>
      </c>
      <c r="Q13" s="355"/>
      <c r="R13" s="355">
        <v>-9871</v>
      </c>
      <c r="S13" s="355"/>
      <c r="T13" s="555">
        <v>94.701134386513658</v>
      </c>
      <c r="U13" s="556"/>
      <c r="V13" s="353">
        <v>1085187</v>
      </c>
      <c r="W13" s="355"/>
      <c r="X13" s="355">
        <v>62446</v>
      </c>
      <c r="Y13" s="355"/>
      <c r="Z13" s="555">
        <v>100.48334810230313</v>
      </c>
      <c r="AA13" s="556"/>
      <c r="AB13" s="353">
        <v>1080733</v>
      </c>
      <c r="AC13" s="355"/>
      <c r="AD13" s="355">
        <v>-4454</v>
      </c>
      <c r="AE13" s="355"/>
      <c r="AF13" s="555">
        <v>100.07092809317322</v>
      </c>
      <c r="AG13" s="556"/>
      <c r="AH13" s="352">
        <v>14</v>
      </c>
    </row>
    <row r="14" spans="1:34" ht="22.5" customHeight="1">
      <c r="A14" s="352">
        <v>15</v>
      </c>
      <c r="B14" s="358" t="s">
        <v>35</v>
      </c>
      <c r="C14" s="516"/>
      <c r="D14" s="552">
        <v>26625</v>
      </c>
      <c r="E14" s="553"/>
      <c r="F14" s="553">
        <v>-4224</v>
      </c>
      <c r="G14" s="553"/>
      <c r="H14" s="421">
        <v>100</v>
      </c>
      <c r="I14" s="554"/>
      <c r="J14" s="552">
        <v>28246</v>
      </c>
      <c r="K14" s="553"/>
      <c r="L14" s="553">
        <v>1621</v>
      </c>
      <c r="M14" s="553"/>
      <c r="N14" s="421">
        <v>106.08826291079811</v>
      </c>
      <c r="O14" s="554"/>
      <c r="P14" s="353">
        <v>23247</v>
      </c>
      <c r="Q14" s="355"/>
      <c r="R14" s="355">
        <v>-4999</v>
      </c>
      <c r="S14" s="355"/>
      <c r="T14" s="555">
        <v>87.31267605633802</v>
      </c>
      <c r="U14" s="556"/>
      <c r="V14" s="353">
        <v>37070</v>
      </c>
      <c r="W14" s="355"/>
      <c r="X14" s="355">
        <v>13823</v>
      </c>
      <c r="Y14" s="355"/>
      <c r="Z14" s="555">
        <v>139.2300469483568</v>
      </c>
      <c r="AA14" s="556"/>
      <c r="AB14" s="353">
        <v>19476</v>
      </c>
      <c r="AC14" s="355"/>
      <c r="AD14" s="355">
        <v>-17594</v>
      </c>
      <c r="AE14" s="355"/>
      <c r="AF14" s="555">
        <v>73.149295774647882</v>
      </c>
      <c r="AG14" s="556"/>
      <c r="AH14" s="352">
        <v>15</v>
      </c>
    </row>
    <row r="15" spans="1:34" ht="22.5" customHeight="1">
      <c r="A15" s="352">
        <v>16</v>
      </c>
      <c r="B15" s="358" t="s">
        <v>36</v>
      </c>
      <c r="C15" s="516"/>
      <c r="D15" s="552">
        <v>295673</v>
      </c>
      <c r="E15" s="553"/>
      <c r="F15" s="553" t="s">
        <v>327</v>
      </c>
      <c r="G15" s="553"/>
      <c r="H15" s="421">
        <v>100</v>
      </c>
      <c r="I15" s="554"/>
      <c r="J15" s="552">
        <v>260722</v>
      </c>
      <c r="K15" s="553"/>
      <c r="L15" s="553">
        <v>-34951</v>
      </c>
      <c r="M15" s="553"/>
      <c r="N15" s="421">
        <v>88.179170908402185</v>
      </c>
      <c r="O15" s="554"/>
      <c r="P15" s="353">
        <v>230481</v>
      </c>
      <c r="Q15" s="355"/>
      <c r="R15" s="355">
        <v>-30241</v>
      </c>
      <c r="S15" s="355"/>
      <c r="T15" s="555">
        <v>77.951317840993255</v>
      </c>
      <c r="U15" s="556"/>
      <c r="V15" s="353">
        <v>591384</v>
      </c>
      <c r="W15" s="355"/>
      <c r="X15" s="355">
        <v>360903</v>
      </c>
      <c r="Y15" s="355"/>
      <c r="Z15" s="555">
        <v>200.01285203586394</v>
      </c>
      <c r="AA15" s="556"/>
      <c r="AB15" s="353">
        <v>447054</v>
      </c>
      <c r="AC15" s="355"/>
      <c r="AD15" s="355">
        <v>-144330</v>
      </c>
      <c r="AE15" s="355"/>
      <c r="AF15" s="555">
        <v>151.19879055578292</v>
      </c>
      <c r="AG15" s="556"/>
      <c r="AH15" s="352">
        <v>16</v>
      </c>
    </row>
    <row r="16" spans="1:34" ht="22.5" customHeight="1">
      <c r="A16" s="352">
        <v>17</v>
      </c>
      <c r="B16" s="358" t="s">
        <v>61</v>
      </c>
      <c r="C16" s="516"/>
      <c r="D16" s="552" t="s">
        <v>326</v>
      </c>
      <c r="E16" s="553"/>
      <c r="F16" s="553" t="s">
        <v>327</v>
      </c>
      <c r="G16" s="553"/>
      <c r="H16" s="421">
        <v>100</v>
      </c>
      <c r="I16" s="554"/>
      <c r="J16" s="552" t="s">
        <v>31</v>
      </c>
      <c r="K16" s="553"/>
      <c r="L16" s="553" t="s">
        <v>326</v>
      </c>
      <c r="M16" s="553"/>
      <c r="N16" s="421" t="s">
        <v>381</v>
      </c>
      <c r="O16" s="554"/>
      <c r="P16" s="353" t="s">
        <v>326</v>
      </c>
      <c r="Q16" s="355"/>
      <c r="R16" s="355" t="s">
        <v>326</v>
      </c>
      <c r="S16" s="355"/>
      <c r="T16" s="421" t="s">
        <v>326</v>
      </c>
      <c r="U16" s="556"/>
      <c r="V16" s="353" t="s">
        <v>326</v>
      </c>
      <c r="W16" s="355"/>
      <c r="X16" s="355" t="s">
        <v>326</v>
      </c>
      <c r="Y16" s="355"/>
      <c r="Z16" s="421" t="s">
        <v>326</v>
      </c>
      <c r="AA16" s="556"/>
      <c r="AB16" s="353" t="s">
        <v>326</v>
      </c>
      <c r="AC16" s="355"/>
      <c r="AD16" s="355" t="s">
        <v>326</v>
      </c>
      <c r="AE16" s="355"/>
      <c r="AF16" s="421" t="s">
        <v>326</v>
      </c>
      <c r="AG16" s="556"/>
      <c r="AH16" s="352">
        <v>17</v>
      </c>
    </row>
    <row r="17" spans="1:34" ht="22.5" customHeight="1">
      <c r="A17" s="352">
        <v>18</v>
      </c>
      <c r="B17" s="358" t="s">
        <v>62</v>
      </c>
      <c r="C17" s="516"/>
      <c r="D17" s="552">
        <v>1211150</v>
      </c>
      <c r="E17" s="553"/>
      <c r="F17" s="553">
        <v>-15737</v>
      </c>
      <c r="G17" s="553"/>
      <c r="H17" s="421">
        <v>100</v>
      </c>
      <c r="I17" s="554"/>
      <c r="J17" s="552">
        <v>1216728</v>
      </c>
      <c r="K17" s="553"/>
      <c r="L17" s="553">
        <v>5578</v>
      </c>
      <c r="M17" s="553"/>
      <c r="N17" s="421">
        <v>100.46055401890766</v>
      </c>
      <c r="O17" s="554"/>
      <c r="P17" s="353">
        <v>1586673</v>
      </c>
      <c r="Q17" s="355"/>
      <c r="R17" s="355">
        <v>369945</v>
      </c>
      <c r="S17" s="355"/>
      <c r="T17" s="555">
        <v>131.00549064938284</v>
      </c>
      <c r="U17" s="556"/>
      <c r="V17" s="353">
        <v>1724996</v>
      </c>
      <c r="W17" s="355"/>
      <c r="X17" s="355">
        <v>138323</v>
      </c>
      <c r="Y17" s="355"/>
      <c r="Z17" s="555">
        <v>142.42628906411261</v>
      </c>
      <c r="AA17" s="556"/>
      <c r="AB17" s="353">
        <v>1638706</v>
      </c>
      <c r="AC17" s="355"/>
      <c r="AD17" s="355">
        <v>-86290</v>
      </c>
      <c r="AE17" s="355"/>
      <c r="AF17" s="555">
        <v>135.30165545143046</v>
      </c>
      <c r="AG17" s="556"/>
      <c r="AH17" s="352">
        <v>18</v>
      </c>
    </row>
    <row r="18" spans="1:34" ht="22.5" customHeight="1">
      <c r="A18" s="352">
        <v>19</v>
      </c>
      <c r="B18" s="358" t="s">
        <v>63</v>
      </c>
      <c r="C18" s="516"/>
      <c r="D18" s="552">
        <v>310827</v>
      </c>
      <c r="E18" s="553"/>
      <c r="F18" s="553">
        <v>39684</v>
      </c>
      <c r="G18" s="553"/>
      <c r="H18" s="421">
        <v>100</v>
      </c>
      <c r="I18" s="554"/>
      <c r="J18" s="552">
        <v>347558</v>
      </c>
      <c r="K18" s="553"/>
      <c r="L18" s="553">
        <v>36731</v>
      </c>
      <c r="M18" s="553"/>
      <c r="N18" s="421">
        <v>111.81718447882585</v>
      </c>
      <c r="O18" s="554"/>
      <c r="P18" s="353">
        <v>378396</v>
      </c>
      <c r="Q18" s="355"/>
      <c r="R18" s="355">
        <v>30838</v>
      </c>
      <c r="S18" s="355"/>
      <c r="T18" s="555">
        <v>121.7384590141783</v>
      </c>
      <c r="U18" s="556"/>
      <c r="V18" s="353">
        <v>219270</v>
      </c>
      <c r="W18" s="355"/>
      <c r="X18" s="355">
        <v>-159126</v>
      </c>
      <c r="Y18" s="355"/>
      <c r="Z18" s="555">
        <v>70.544064704803631</v>
      </c>
      <c r="AA18" s="556"/>
      <c r="AB18" s="353">
        <v>344842</v>
      </c>
      <c r="AC18" s="355"/>
      <c r="AD18" s="355">
        <v>125572</v>
      </c>
      <c r="AE18" s="355"/>
      <c r="AF18" s="555">
        <v>110.94338651404156</v>
      </c>
      <c r="AG18" s="556"/>
      <c r="AH18" s="352">
        <v>19</v>
      </c>
    </row>
    <row r="19" spans="1:34" ht="22.5" customHeight="1">
      <c r="A19" s="352">
        <v>20</v>
      </c>
      <c r="B19" s="358" t="s">
        <v>64</v>
      </c>
      <c r="C19" s="516"/>
      <c r="D19" s="552" t="s">
        <v>31</v>
      </c>
      <c r="E19" s="553"/>
      <c r="F19" s="553" t="s">
        <v>31</v>
      </c>
      <c r="G19" s="553"/>
      <c r="H19" s="421" t="s">
        <v>31</v>
      </c>
      <c r="I19" s="554"/>
      <c r="J19" s="552" t="s">
        <v>31</v>
      </c>
      <c r="K19" s="553"/>
      <c r="L19" s="553" t="s">
        <v>31</v>
      </c>
      <c r="M19" s="553"/>
      <c r="N19" s="421" t="s">
        <v>31</v>
      </c>
      <c r="O19" s="554"/>
      <c r="P19" s="353" t="s">
        <v>31</v>
      </c>
      <c r="Q19" s="355"/>
      <c r="R19" s="355" t="s">
        <v>31</v>
      </c>
      <c r="S19" s="355"/>
      <c r="T19" s="555" t="s">
        <v>31</v>
      </c>
      <c r="U19" s="556"/>
      <c r="V19" s="353" t="s">
        <v>31</v>
      </c>
      <c r="W19" s="355"/>
      <c r="X19" s="355" t="s">
        <v>31</v>
      </c>
      <c r="Y19" s="355"/>
      <c r="Z19" s="555" t="s">
        <v>31</v>
      </c>
      <c r="AA19" s="556"/>
      <c r="AB19" s="353" t="s">
        <v>31</v>
      </c>
      <c r="AC19" s="355"/>
      <c r="AD19" s="355" t="s">
        <v>31</v>
      </c>
      <c r="AE19" s="355"/>
      <c r="AF19" s="555" t="s">
        <v>31</v>
      </c>
      <c r="AG19" s="556"/>
      <c r="AH19" s="352">
        <v>20</v>
      </c>
    </row>
    <row r="20" spans="1:34" ht="22.5" customHeight="1">
      <c r="A20" s="352">
        <v>21</v>
      </c>
      <c r="B20" s="358" t="s">
        <v>65</v>
      </c>
      <c r="C20" s="516"/>
      <c r="D20" s="552">
        <v>276620</v>
      </c>
      <c r="E20" s="553"/>
      <c r="F20" s="553">
        <v>-20123</v>
      </c>
      <c r="G20" s="553"/>
      <c r="H20" s="421">
        <v>100</v>
      </c>
      <c r="I20" s="554"/>
      <c r="J20" s="552">
        <v>397975</v>
      </c>
      <c r="K20" s="553"/>
      <c r="L20" s="553">
        <v>121355</v>
      </c>
      <c r="M20" s="553"/>
      <c r="N20" s="421">
        <v>143.87065288120888</v>
      </c>
      <c r="O20" s="554"/>
      <c r="P20" s="353">
        <v>426777</v>
      </c>
      <c r="Q20" s="355"/>
      <c r="R20" s="355">
        <v>28802</v>
      </c>
      <c r="S20" s="355"/>
      <c r="T20" s="555">
        <v>154.28277058780998</v>
      </c>
      <c r="U20" s="556"/>
      <c r="V20" s="353">
        <v>538840</v>
      </c>
      <c r="W20" s="355"/>
      <c r="X20" s="355">
        <v>112063</v>
      </c>
      <c r="Y20" s="355"/>
      <c r="Z20" s="555">
        <v>194.79430265345962</v>
      </c>
      <c r="AA20" s="556"/>
      <c r="AB20" s="353">
        <v>446906</v>
      </c>
      <c r="AC20" s="355"/>
      <c r="AD20" s="355">
        <v>-91934</v>
      </c>
      <c r="AE20" s="355"/>
      <c r="AF20" s="555">
        <v>161.55954016340107</v>
      </c>
      <c r="AG20" s="556"/>
      <c r="AH20" s="352">
        <v>21</v>
      </c>
    </row>
    <row r="21" spans="1:34" ht="22.5" customHeight="1">
      <c r="A21" s="352">
        <v>22</v>
      </c>
      <c r="B21" s="358" t="s">
        <v>66</v>
      </c>
      <c r="C21" s="516"/>
      <c r="D21" s="552">
        <v>673905</v>
      </c>
      <c r="E21" s="553"/>
      <c r="F21" s="553">
        <v>-14045</v>
      </c>
      <c r="G21" s="553"/>
      <c r="H21" s="421">
        <v>100</v>
      </c>
      <c r="I21" s="554"/>
      <c r="J21" s="552">
        <v>633598</v>
      </c>
      <c r="K21" s="553"/>
      <c r="L21" s="553">
        <v>-40307</v>
      </c>
      <c r="M21" s="553"/>
      <c r="N21" s="421">
        <v>94.018889902879494</v>
      </c>
      <c r="O21" s="554"/>
      <c r="P21" s="353" t="s">
        <v>326</v>
      </c>
      <c r="Q21" s="355"/>
      <c r="R21" s="348" t="s">
        <v>326</v>
      </c>
      <c r="S21" s="348"/>
      <c r="T21" s="557" t="s">
        <v>326</v>
      </c>
      <c r="U21" s="556"/>
      <c r="V21" s="353">
        <v>94053</v>
      </c>
      <c r="W21" s="355"/>
      <c r="X21" s="348" t="s">
        <v>326</v>
      </c>
      <c r="Y21" s="348"/>
      <c r="Z21" s="557">
        <v>14</v>
      </c>
      <c r="AA21" s="556"/>
      <c r="AB21" s="353" t="s">
        <v>326</v>
      </c>
      <c r="AC21" s="355"/>
      <c r="AD21" s="355" t="s">
        <v>326</v>
      </c>
      <c r="AE21" s="355"/>
      <c r="AF21" s="555" t="s">
        <v>326</v>
      </c>
      <c r="AG21" s="556"/>
      <c r="AH21" s="352">
        <v>22</v>
      </c>
    </row>
    <row r="22" spans="1:34" ht="22.5" customHeight="1">
      <c r="A22" s="352">
        <v>23</v>
      </c>
      <c r="B22" s="358" t="s">
        <v>67</v>
      </c>
      <c r="C22" s="516"/>
      <c r="D22" s="552" t="s">
        <v>326</v>
      </c>
      <c r="E22" s="553"/>
      <c r="F22" s="553" t="s">
        <v>326</v>
      </c>
      <c r="G22" s="553"/>
      <c r="H22" s="421">
        <v>100</v>
      </c>
      <c r="I22" s="554"/>
      <c r="J22" s="552" t="s">
        <v>326</v>
      </c>
      <c r="K22" s="553"/>
      <c r="L22" s="553" t="s">
        <v>326</v>
      </c>
      <c r="M22" s="553"/>
      <c r="N22" s="421" t="s">
        <v>326</v>
      </c>
      <c r="O22" s="554"/>
      <c r="P22" s="353" t="s">
        <v>326</v>
      </c>
      <c r="Q22" s="355"/>
      <c r="R22" s="355" t="s">
        <v>326</v>
      </c>
      <c r="S22" s="355"/>
      <c r="T22" s="555" t="s">
        <v>326</v>
      </c>
      <c r="U22" s="556"/>
      <c r="V22" s="353" t="s">
        <v>326</v>
      </c>
      <c r="W22" s="355"/>
      <c r="X22" s="355" t="s">
        <v>326</v>
      </c>
      <c r="Y22" s="355"/>
      <c r="Z22" s="557" t="s">
        <v>326</v>
      </c>
      <c r="AA22" s="556"/>
      <c r="AB22" s="350" t="s">
        <v>31</v>
      </c>
      <c r="AC22" s="355"/>
      <c r="AD22" s="355" t="s">
        <v>326</v>
      </c>
      <c r="AE22" s="355"/>
      <c r="AF22" s="555" t="s">
        <v>381</v>
      </c>
      <c r="AG22" s="556"/>
      <c r="AH22" s="352">
        <v>23</v>
      </c>
    </row>
    <row r="23" spans="1:34" ht="22.5" customHeight="1">
      <c r="A23" s="352">
        <v>24</v>
      </c>
      <c r="B23" s="358" t="s">
        <v>68</v>
      </c>
      <c r="C23" s="516"/>
      <c r="D23" s="552">
        <v>1186888</v>
      </c>
      <c r="E23" s="553"/>
      <c r="F23" s="553">
        <v>-170540</v>
      </c>
      <c r="G23" s="553"/>
      <c r="H23" s="421">
        <v>100</v>
      </c>
      <c r="I23" s="554"/>
      <c r="J23" s="552">
        <v>1200766</v>
      </c>
      <c r="K23" s="553"/>
      <c r="L23" s="553">
        <v>13878</v>
      </c>
      <c r="M23" s="553"/>
      <c r="N23" s="421">
        <v>101.16927629228705</v>
      </c>
      <c r="O23" s="554"/>
      <c r="P23" s="350">
        <v>1318338</v>
      </c>
      <c r="Q23" s="348"/>
      <c r="R23" s="348">
        <v>117572</v>
      </c>
      <c r="S23" s="348"/>
      <c r="T23" s="557">
        <v>111.0751814830043</v>
      </c>
      <c r="U23" s="558"/>
      <c r="V23" s="350">
        <v>1221750</v>
      </c>
      <c r="W23" s="348"/>
      <c r="X23" s="348">
        <v>-96588</v>
      </c>
      <c r="Y23" s="348"/>
      <c r="Z23" s="557">
        <v>102.93726114005702</v>
      </c>
      <c r="AA23" s="556"/>
      <c r="AB23" s="350">
        <v>1120486</v>
      </c>
      <c r="AC23" s="348"/>
      <c r="AD23" s="348">
        <v>-101264</v>
      </c>
      <c r="AE23" s="348"/>
      <c r="AF23" s="557">
        <v>94.405369335607077</v>
      </c>
      <c r="AG23" s="556"/>
      <c r="AH23" s="352">
        <v>24</v>
      </c>
    </row>
    <row r="24" spans="1:34" ht="22.5" customHeight="1">
      <c r="A24" s="352">
        <v>25</v>
      </c>
      <c r="B24" s="358" t="s">
        <v>69</v>
      </c>
      <c r="C24" s="516"/>
      <c r="D24" s="552">
        <v>392172</v>
      </c>
      <c r="E24" s="553"/>
      <c r="F24" s="553">
        <v>153304</v>
      </c>
      <c r="G24" s="553"/>
      <c r="H24" s="421">
        <v>100</v>
      </c>
      <c r="I24" s="554"/>
      <c r="J24" s="552">
        <v>384425</v>
      </c>
      <c r="K24" s="553"/>
      <c r="L24" s="553">
        <v>-7747</v>
      </c>
      <c r="M24" s="553"/>
      <c r="N24" s="421">
        <v>98.024591250777718</v>
      </c>
      <c r="O24" s="554"/>
      <c r="P24" s="350">
        <v>295657</v>
      </c>
      <c r="Q24" s="348"/>
      <c r="R24" s="348">
        <v>-88768</v>
      </c>
      <c r="S24" s="348"/>
      <c r="T24" s="557">
        <v>75.389624960476525</v>
      </c>
      <c r="U24" s="558"/>
      <c r="V24" s="350">
        <v>311030</v>
      </c>
      <c r="W24" s="348"/>
      <c r="X24" s="348">
        <v>15373</v>
      </c>
      <c r="Y24" s="348"/>
      <c r="Z24" s="557">
        <v>79.309588649878123</v>
      </c>
      <c r="AA24" s="556"/>
      <c r="AB24" s="350">
        <v>298306</v>
      </c>
      <c r="AC24" s="348"/>
      <c r="AD24" s="348">
        <v>-12724</v>
      </c>
      <c r="AE24" s="348"/>
      <c r="AF24" s="557">
        <v>76.065093887375951</v>
      </c>
      <c r="AG24" s="556"/>
      <c r="AH24" s="352">
        <v>25</v>
      </c>
    </row>
    <row r="25" spans="1:34" ht="22.5" customHeight="1">
      <c r="A25" s="352">
        <v>26</v>
      </c>
      <c r="B25" s="358" t="s">
        <v>70</v>
      </c>
      <c r="C25" s="516"/>
      <c r="D25" s="552">
        <v>56110</v>
      </c>
      <c r="E25" s="553"/>
      <c r="F25" s="553">
        <v>-198393</v>
      </c>
      <c r="G25" s="553"/>
      <c r="H25" s="421">
        <v>100</v>
      </c>
      <c r="I25" s="554"/>
      <c r="J25" s="552">
        <v>44711</v>
      </c>
      <c r="K25" s="553"/>
      <c r="L25" s="553">
        <v>-11399</v>
      </c>
      <c r="M25" s="553"/>
      <c r="N25" s="421">
        <v>79.684548208875427</v>
      </c>
      <c r="O25" s="554"/>
      <c r="P25" s="350">
        <v>213660</v>
      </c>
      <c r="Q25" s="348"/>
      <c r="R25" s="348">
        <v>168949</v>
      </c>
      <c r="S25" s="348"/>
      <c r="T25" s="557">
        <v>380.78773837105689</v>
      </c>
      <c r="U25" s="558"/>
      <c r="V25" s="350">
        <v>171366</v>
      </c>
      <c r="W25" s="348"/>
      <c r="X25" s="348">
        <v>-42294</v>
      </c>
      <c r="Y25" s="348"/>
      <c r="Z25" s="557">
        <v>305.41080021386563</v>
      </c>
      <c r="AA25" s="556"/>
      <c r="AB25" s="350">
        <v>264092</v>
      </c>
      <c r="AC25" s="348"/>
      <c r="AD25" s="348">
        <v>92726</v>
      </c>
      <c r="AE25" s="348"/>
      <c r="AF25" s="557">
        <v>470.66833006594192</v>
      </c>
      <c r="AG25" s="556"/>
      <c r="AH25" s="352">
        <v>26</v>
      </c>
    </row>
    <row r="26" spans="1:34" ht="22.5" customHeight="1">
      <c r="A26" s="352">
        <v>27</v>
      </c>
      <c r="B26" s="358" t="s">
        <v>71</v>
      </c>
      <c r="C26" s="516"/>
      <c r="D26" s="552" t="s">
        <v>326</v>
      </c>
      <c r="E26" s="553"/>
      <c r="F26" s="553" t="s">
        <v>326</v>
      </c>
      <c r="G26" s="553"/>
      <c r="H26" s="421">
        <v>100</v>
      </c>
      <c r="I26" s="554"/>
      <c r="J26" s="552" t="s">
        <v>326</v>
      </c>
      <c r="K26" s="553"/>
      <c r="L26" s="553" t="s">
        <v>326</v>
      </c>
      <c r="M26" s="553"/>
      <c r="N26" s="421" t="s">
        <v>326</v>
      </c>
      <c r="O26" s="554"/>
      <c r="P26" s="350" t="s">
        <v>326</v>
      </c>
      <c r="Q26" s="348"/>
      <c r="R26" s="348" t="s">
        <v>326</v>
      </c>
      <c r="S26" s="348"/>
      <c r="T26" s="557" t="s">
        <v>326</v>
      </c>
      <c r="U26" s="558"/>
      <c r="V26" s="350" t="s">
        <v>326</v>
      </c>
      <c r="W26" s="348"/>
      <c r="X26" s="348" t="s">
        <v>326</v>
      </c>
      <c r="Y26" s="348"/>
      <c r="Z26" s="557" t="s">
        <v>326</v>
      </c>
      <c r="AA26" s="556"/>
      <c r="AB26" s="350" t="s">
        <v>326</v>
      </c>
      <c r="AC26" s="348"/>
      <c r="AD26" s="348" t="s">
        <v>326</v>
      </c>
      <c r="AE26" s="348"/>
      <c r="AF26" s="557" t="s">
        <v>326</v>
      </c>
      <c r="AG26" s="556"/>
      <c r="AH26" s="352">
        <v>27</v>
      </c>
    </row>
    <row r="27" spans="1:34" ht="22.5" customHeight="1">
      <c r="A27" s="352">
        <v>28</v>
      </c>
      <c r="B27" s="358" t="s">
        <v>72</v>
      </c>
      <c r="C27" s="516"/>
      <c r="D27" s="552" t="s">
        <v>326</v>
      </c>
      <c r="E27" s="553"/>
      <c r="F27" s="553" t="s">
        <v>326</v>
      </c>
      <c r="G27" s="553"/>
      <c r="H27" s="421">
        <v>100</v>
      </c>
      <c r="I27" s="554"/>
      <c r="J27" s="552" t="s">
        <v>326</v>
      </c>
      <c r="K27" s="553"/>
      <c r="L27" s="553" t="s">
        <v>326</v>
      </c>
      <c r="M27" s="553"/>
      <c r="N27" s="421" t="s">
        <v>326</v>
      </c>
      <c r="O27" s="554"/>
      <c r="P27" s="350" t="s">
        <v>326</v>
      </c>
      <c r="Q27" s="348"/>
      <c r="R27" s="348" t="s">
        <v>326</v>
      </c>
      <c r="S27" s="348"/>
      <c r="T27" s="557" t="s">
        <v>326</v>
      </c>
      <c r="U27" s="558"/>
      <c r="V27" s="350" t="s">
        <v>326</v>
      </c>
      <c r="W27" s="348"/>
      <c r="X27" s="348" t="s">
        <v>326</v>
      </c>
      <c r="Y27" s="348"/>
      <c r="Z27" s="557" t="s">
        <v>326</v>
      </c>
      <c r="AA27" s="556"/>
      <c r="AB27" s="350" t="s">
        <v>326</v>
      </c>
      <c r="AC27" s="348"/>
      <c r="AD27" s="348" t="s">
        <v>326</v>
      </c>
      <c r="AE27" s="348"/>
      <c r="AF27" s="557" t="s">
        <v>326</v>
      </c>
      <c r="AG27" s="556"/>
      <c r="AH27" s="352">
        <v>28</v>
      </c>
    </row>
    <row r="28" spans="1:34" ht="22.5" customHeight="1">
      <c r="A28" s="352">
        <v>29</v>
      </c>
      <c r="B28" s="358" t="s">
        <v>73</v>
      </c>
      <c r="C28" s="516"/>
      <c r="D28" s="552" t="s">
        <v>326</v>
      </c>
      <c r="E28" s="553"/>
      <c r="F28" s="553" t="s">
        <v>326</v>
      </c>
      <c r="G28" s="553"/>
      <c r="H28" s="421">
        <v>100</v>
      </c>
      <c r="I28" s="554"/>
      <c r="J28" s="552" t="s">
        <v>326</v>
      </c>
      <c r="K28" s="553"/>
      <c r="L28" s="553" t="s">
        <v>326</v>
      </c>
      <c r="M28" s="553"/>
      <c r="N28" s="421" t="s">
        <v>326</v>
      </c>
      <c r="O28" s="554"/>
      <c r="P28" s="350" t="s">
        <v>326</v>
      </c>
      <c r="Q28" s="348"/>
      <c r="R28" s="348" t="s">
        <v>326</v>
      </c>
      <c r="S28" s="348"/>
      <c r="T28" s="557" t="s">
        <v>326</v>
      </c>
      <c r="U28" s="558"/>
      <c r="V28" s="350" t="s">
        <v>326</v>
      </c>
      <c r="W28" s="348"/>
      <c r="X28" s="348" t="s">
        <v>326</v>
      </c>
      <c r="Y28" s="348"/>
      <c r="Z28" s="557" t="s">
        <v>326</v>
      </c>
      <c r="AA28" s="556"/>
      <c r="AB28" s="350" t="s">
        <v>326</v>
      </c>
      <c r="AC28" s="348"/>
      <c r="AD28" s="348" t="s">
        <v>326</v>
      </c>
      <c r="AE28" s="348"/>
      <c r="AF28" s="557" t="s">
        <v>326</v>
      </c>
      <c r="AG28" s="556"/>
      <c r="AH28" s="352">
        <v>29</v>
      </c>
    </row>
    <row r="29" spans="1:34" ht="22.5" customHeight="1">
      <c r="A29" s="352">
        <v>30</v>
      </c>
      <c r="B29" s="358" t="s">
        <v>74</v>
      </c>
      <c r="C29" s="516"/>
      <c r="D29" s="552" t="s">
        <v>31</v>
      </c>
      <c r="E29" s="553"/>
      <c r="F29" s="553" t="s">
        <v>31</v>
      </c>
      <c r="G29" s="553"/>
      <c r="H29" s="421" t="s">
        <v>31</v>
      </c>
      <c r="I29" s="554"/>
      <c r="J29" s="552" t="s">
        <v>31</v>
      </c>
      <c r="K29" s="553"/>
      <c r="L29" s="553" t="s">
        <v>31</v>
      </c>
      <c r="M29" s="553"/>
      <c r="N29" s="421" t="s">
        <v>31</v>
      </c>
      <c r="O29" s="554"/>
      <c r="P29" s="350" t="s">
        <v>31</v>
      </c>
      <c r="Q29" s="348"/>
      <c r="R29" s="348" t="s">
        <v>31</v>
      </c>
      <c r="S29" s="348"/>
      <c r="T29" s="557" t="s">
        <v>31</v>
      </c>
      <c r="U29" s="558"/>
      <c r="V29" s="350" t="s">
        <v>31</v>
      </c>
      <c r="W29" s="348"/>
      <c r="X29" s="348" t="s">
        <v>31</v>
      </c>
      <c r="Y29" s="348"/>
      <c r="Z29" s="557" t="s">
        <v>31</v>
      </c>
      <c r="AA29" s="556"/>
      <c r="AB29" s="350" t="s">
        <v>31</v>
      </c>
      <c r="AC29" s="348"/>
      <c r="AD29" s="348" t="s">
        <v>31</v>
      </c>
      <c r="AE29" s="348"/>
      <c r="AF29" s="557" t="s">
        <v>31</v>
      </c>
      <c r="AG29" s="556"/>
      <c r="AH29" s="352">
        <v>30</v>
      </c>
    </row>
    <row r="30" spans="1:34" ht="22.5" customHeight="1">
      <c r="A30" s="352">
        <v>31</v>
      </c>
      <c r="B30" s="358" t="s">
        <v>75</v>
      </c>
      <c r="C30" s="516"/>
      <c r="D30" s="552" t="s">
        <v>31</v>
      </c>
      <c r="E30" s="553"/>
      <c r="F30" s="553" t="s">
        <v>326</v>
      </c>
      <c r="G30" s="553"/>
      <c r="H30" s="421" t="s">
        <v>31</v>
      </c>
      <c r="I30" s="554"/>
      <c r="J30" s="552" t="s">
        <v>31</v>
      </c>
      <c r="K30" s="553"/>
      <c r="L30" s="553" t="s">
        <v>31</v>
      </c>
      <c r="M30" s="553"/>
      <c r="N30" s="421" t="s">
        <v>31</v>
      </c>
      <c r="O30" s="554"/>
      <c r="P30" s="350" t="s">
        <v>31</v>
      </c>
      <c r="Q30" s="348"/>
      <c r="R30" s="348" t="s">
        <v>31</v>
      </c>
      <c r="S30" s="348"/>
      <c r="T30" s="557" t="s">
        <v>31</v>
      </c>
      <c r="U30" s="558"/>
      <c r="V30" s="350" t="s">
        <v>326</v>
      </c>
      <c r="W30" s="348"/>
      <c r="X30" s="348" t="s">
        <v>326</v>
      </c>
      <c r="Y30" s="348"/>
      <c r="Z30" s="557" t="s">
        <v>382</v>
      </c>
      <c r="AA30" s="556"/>
      <c r="AB30" s="350" t="s">
        <v>31</v>
      </c>
      <c r="AC30" s="348"/>
      <c r="AD30" s="348" t="s">
        <v>326</v>
      </c>
      <c r="AE30" s="348"/>
      <c r="AF30" s="557" t="s">
        <v>31</v>
      </c>
      <c r="AG30" s="556"/>
      <c r="AH30" s="352">
        <v>31</v>
      </c>
    </row>
    <row r="31" spans="1:34" ht="22.5" customHeight="1">
      <c r="A31" s="362">
        <v>32</v>
      </c>
      <c r="B31" s="363" t="s">
        <v>76</v>
      </c>
      <c r="C31" s="521"/>
      <c r="D31" s="559">
        <v>25206</v>
      </c>
      <c r="E31" s="560"/>
      <c r="F31" s="560">
        <v>-28483</v>
      </c>
      <c r="G31" s="560"/>
      <c r="H31" s="561">
        <v>100</v>
      </c>
      <c r="I31" s="562"/>
      <c r="J31" s="559" t="s">
        <v>326</v>
      </c>
      <c r="K31" s="560"/>
      <c r="L31" s="370" t="s">
        <v>326</v>
      </c>
      <c r="M31" s="370"/>
      <c r="N31" s="563" t="s">
        <v>326</v>
      </c>
      <c r="O31" s="562"/>
      <c r="P31" s="368">
        <v>23499</v>
      </c>
      <c r="Q31" s="370"/>
      <c r="R31" s="370" t="s">
        <v>326</v>
      </c>
      <c r="S31" s="370"/>
      <c r="T31" s="563">
        <v>93.2</v>
      </c>
      <c r="U31" s="564"/>
      <c r="V31" s="368" t="s">
        <v>326</v>
      </c>
      <c r="W31" s="370"/>
      <c r="X31" s="370" t="s">
        <v>326</v>
      </c>
      <c r="Y31" s="370"/>
      <c r="Z31" s="563" t="s">
        <v>326</v>
      </c>
      <c r="AA31" s="565"/>
      <c r="AB31" s="368" t="s">
        <v>326</v>
      </c>
      <c r="AC31" s="370"/>
      <c r="AD31" s="370" t="s">
        <v>326</v>
      </c>
      <c r="AE31" s="370"/>
      <c r="AF31" s="563" t="s">
        <v>326</v>
      </c>
      <c r="AG31" s="565"/>
      <c r="AH31" s="362">
        <v>32</v>
      </c>
    </row>
    <row r="32" spans="1:34" ht="13.5" customHeight="1">
      <c r="A32" s="566" t="s">
        <v>333</v>
      </c>
      <c r="B32" s="567"/>
      <c r="C32" s="567"/>
      <c r="D32" s="568"/>
      <c r="E32" s="568"/>
      <c r="F32" s="568"/>
      <c r="G32" s="568"/>
      <c r="I32" s="568"/>
      <c r="J32" s="568"/>
      <c r="K32" s="568"/>
      <c r="L32" s="568"/>
      <c r="M32" s="568"/>
      <c r="O32" s="568"/>
      <c r="P32" s="568"/>
      <c r="Q32" s="568"/>
      <c r="S32" s="568"/>
      <c r="U32" s="568"/>
      <c r="V32" s="568"/>
      <c r="W32" s="568"/>
      <c r="X32" s="568"/>
      <c r="Y32" s="568"/>
      <c r="Z32" s="247" t="s">
        <v>336</v>
      </c>
      <c r="AA32" s="568"/>
      <c r="AB32" s="568"/>
      <c r="AC32" s="568"/>
      <c r="AD32" s="568"/>
      <c r="AE32" s="568"/>
      <c r="AF32" s="568"/>
      <c r="AG32" s="568"/>
      <c r="AH32" s="568"/>
    </row>
    <row r="33" spans="1:34">
      <c r="A33" s="492" t="s">
        <v>277</v>
      </c>
      <c r="B33" s="569"/>
      <c r="C33" s="569"/>
      <c r="D33" s="570"/>
      <c r="E33" s="570"/>
      <c r="F33" s="570"/>
      <c r="G33" s="570"/>
      <c r="I33" s="570"/>
      <c r="J33" s="570"/>
      <c r="K33" s="570"/>
      <c r="L33" s="570"/>
      <c r="M33" s="570"/>
      <c r="O33" s="570"/>
      <c r="P33" s="570"/>
      <c r="Q33" s="570"/>
      <c r="S33" s="570"/>
      <c r="U33" s="570"/>
      <c r="V33" s="570"/>
      <c r="W33" s="570"/>
      <c r="X33" s="570"/>
      <c r="Y33" s="570"/>
      <c r="Z33" s="178" t="s">
        <v>337</v>
      </c>
      <c r="AA33" s="570"/>
      <c r="AB33" s="570"/>
      <c r="AC33" s="570"/>
      <c r="AD33" s="570"/>
      <c r="AE33" s="570"/>
      <c r="AF33" s="570"/>
      <c r="AG33" s="570"/>
      <c r="AH33" s="569"/>
    </row>
    <row r="34" spans="1:34">
      <c r="B34" s="569"/>
      <c r="C34" s="569"/>
      <c r="D34" s="569"/>
      <c r="E34" s="569"/>
      <c r="F34" s="569"/>
      <c r="G34" s="569"/>
      <c r="I34" s="569"/>
      <c r="J34" s="569"/>
      <c r="K34" s="569"/>
      <c r="L34" s="569"/>
      <c r="M34" s="569"/>
      <c r="O34" s="569"/>
      <c r="P34" s="569"/>
      <c r="Q34" s="569"/>
      <c r="R34" s="377"/>
      <c r="S34" s="569"/>
      <c r="U34" s="569"/>
      <c r="V34" s="569"/>
      <c r="W34" s="569"/>
      <c r="X34" s="569"/>
      <c r="Y34" s="569"/>
      <c r="Z34" s="569"/>
      <c r="AA34" s="569"/>
      <c r="AB34" s="569"/>
      <c r="AC34" s="569"/>
      <c r="AD34" s="569"/>
      <c r="AE34" s="569"/>
      <c r="AF34" s="569"/>
      <c r="AG34" s="569"/>
      <c r="AH34" s="569"/>
    </row>
  </sheetData>
  <mergeCells count="34">
    <mergeCell ref="P4:Q4"/>
    <mergeCell ref="R4:S4"/>
    <mergeCell ref="T4:U4"/>
    <mergeCell ref="P5:Q5"/>
    <mergeCell ref="R5:S5"/>
    <mergeCell ref="T5:U5"/>
    <mergeCell ref="A6:C6"/>
    <mergeCell ref="A3:C5"/>
    <mergeCell ref="AH3:AH5"/>
    <mergeCell ref="J4:K4"/>
    <mergeCell ref="L4:M4"/>
    <mergeCell ref="N4:O4"/>
    <mergeCell ref="J5:K5"/>
    <mergeCell ref="L5:M5"/>
    <mergeCell ref="N5:O5"/>
    <mergeCell ref="A1:AH1"/>
    <mergeCell ref="D4:E4"/>
    <mergeCell ref="F4:G4"/>
    <mergeCell ref="H4:I4"/>
    <mergeCell ref="D5:E5"/>
    <mergeCell ref="F5:G5"/>
    <mergeCell ref="H5:I5"/>
    <mergeCell ref="AB4:AC4"/>
    <mergeCell ref="AD4:AE4"/>
    <mergeCell ref="AF4:AG4"/>
    <mergeCell ref="AB5:AC5"/>
    <mergeCell ref="AD5:AE5"/>
    <mergeCell ref="AF5:AG5"/>
    <mergeCell ref="V4:W4"/>
    <mergeCell ref="X4:Y4"/>
    <mergeCell ref="Z4:AA4"/>
    <mergeCell ref="V5:W5"/>
    <mergeCell ref="X5:Y5"/>
    <mergeCell ref="Z5:AA5"/>
  </mergeCells>
  <phoneticPr fontId="5"/>
  <printOptions horizontalCentered="1"/>
  <pageMargins left="0.19685039370078741" right="0" top="0.59055118110236227" bottom="0.39370078740157483" header="0.19685039370078741" footer="0.19685039370078741"/>
  <pageSetup paperSize="9" scale="71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Y35"/>
  <sheetViews>
    <sheetView showGridLines="0" view="pageBreakPreview" topLeftCell="B1" zoomScale="80" zoomScaleNormal="100" zoomScaleSheetLayoutView="80" workbookViewId="0">
      <pane ySplit="6" topLeftCell="A7" activePane="bottomLeft" state="frozen"/>
      <selection pane="bottomLeft" activeCell="AB40" sqref="AB40"/>
    </sheetView>
  </sheetViews>
  <sheetFormatPr defaultRowHeight="13.5"/>
  <cols>
    <col min="1" max="1" width="4.140625" style="378" customWidth="1"/>
    <col min="2" max="2" width="26.42578125" style="300" customWidth="1"/>
    <col min="3" max="3" width="1" style="300" customWidth="1"/>
    <col min="4" max="4" width="8.7109375" style="300" customWidth="1"/>
    <col min="5" max="5" width="0.85546875" style="300" customWidth="1"/>
    <col min="6" max="6" width="9.140625" style="300" customWidth="1"/>
    <col min="7" max="7" width="0.85546875" style="300" customWidth="1"/>
    <col min="8" max="8" width="9.7109375" style="300" customWidth="1"/>
    <col min="9" max="9" width="0.85546875" style="300" customWidth="1"/>
    <col min="10" max="10" width="8.7109375" style="300" customWidth="1"/>
    <col min="11" max="11" width="0.85546875" style="300" customWidth="1"/>
    <col min="12" max="12" width="9.140625" style="300" customWidth="1"/>
    <col min="13" max="13" width="0.85546875" style="300" customWidth="1"/>
    <col min="14" max="14" width="9.7109375" style="300" customWidth="1"/>
    <col min="15" max="15" width="0.85546875" style="300" customWidth="1"/>
    <col min="16" max="16" width="8.7109375" style="300" customWidth="1"/>
    <col min="17" max="17" width="0.85546875" style="300" customWidth="1"/>
    <col min="18" max="18" width="9.140625" style="300" customWidth="1"/>
    <col min="19" max="19" width="0.85546875" style="300" customWidth="1"/>
    <col min="20" max="20" width="9.7109375" style="300" customWidth="1"/>
    <col min="21" max="21" width="0.85546875" style="300" customWidth="1"/>
    <col min="22" max="22" width="8.7109375" style="300" customWidth="1"/>
    <col min="23" max="23" width="0.85546875" style="300" customWidth="1"/>
    <col min="24" max="24" width="9.140625" style="300" customWidth="1"/>
    <col min="25" max="25" width="0.85546875" style="300" customWidth="1"/>
    <col min="26" max="26" width="9.7109375" style="300" customWidth="1"/>
    <col min="27" max="27" width="0.85546875" style="300" customWidth="1"/>
    <col min="28" max="28" width="8.7109375" style="300" customWidth="1"/>
    <col min="29" max="29" width="0.85546875" style="300" customWidth="1"/>
    <col min="30" max="30" width="9.140625" style="300" customWidth="1"/>
    <col min="31" max="31" width="0.85546875" style="300" customWidth="1"/>
    <col min="32" max="32" width="9.7109375" style="300" customWidth="1"/>
    <col min="33" max="33" width="0.85546875" style="300" customWidth="1"/>
    <col min="34" max="34" width="9.140625" style="300" customWidth="1"/>
    <col min="35" max="16384" width="9.140625" style="300"/>
  </cols>
  <sheetData>
    <row r="1" spans="1:36" ht="22.5" customHeight="1">
      <c r="A1" s="489" t="s">
        <v>280</v>
      </c>
      <c r="B1" s="489"/>
      <c r="C1" s="489"/>
      <c r="D1" s="489"/>
      <c r="E1" s="489"/>
      <c r="F1" s="489"/>
      <c r="G1" s="489"/>
      <c r="H1" s="489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  <c r="AC1" s="489"/>
      <c r="AD1" s="489"/>
      <c r="AE1" s="489"/>
      <c r="AF1" s="489"/>
      <c r="AG1" s="489"/>
      <c r="AH1" s="489"/>
    </row>
    <row r="2" spans="1:36" ht="22.5" customHeight="1" thickBot="1">
      <c r="A2" s="490" t="s">
        <v>0</v>
      </c>
      <c r="B2" s="491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493"/>
    </row>
    <row r="3" spans="1:36" ht="19.5" customHeight="1" thickTop="1">
      <c r="A3" s="304" t="s">
        <v>49</v>
      </c>
      <c r="B3" s="304"/>
      <c r="C3" s="305"/>
      <c r="D3" s="494" t="str">
        <f>+'1.全体'!D3</f>
        <v>平　成　２４　年</v>
      </c>
      <c r="E3" s="495"/>
      <c r="F3" s="495"/>
      <c r="G3" s="495"/>
      <c r="H3" s="495"/>
      <c r="I3" s="496"/>
      <c r="J3" s="494" t="str">
        <f>+'1.全体'!J3</f>
        <v>平　成　２５　年</v>
      </c>
      <c r="K3" s="495"/>
      <c r="L3" s="495"/>
      <c r="M3" s="495"/>
      <c r="N3" s="495"/>
      <c r="O3" s="496"/>
      <c r="P3" s="494" t="str">
        <f>+'1.全体'!P3</f>
        <v>平　成　２６　年</v>
      </c>
      <c r="Q3" s="495"/>
      <c r="R3" s="495"/>
      <c r="S3" s="495"/>
      <c r="T3" s="495"/>
      <c r="U3" s="496"/>
      <c r="V3" s="494" t="str">
        <f>+'1.全体'!V3</f>
        <v>平　成　２７　年</v>
      </c>
      <c r="W3" s="495"/>
      <c r="X3" s="495"/>
      <c r="Y3" s="495"/>
      <c r="Z3" s="495"/>
      <c r="AA3" s="496"/>
      <c r="AB3" s="494" t="str">
        <f>+'1.全体'!AB3</f>
        <v>平　成　２８　年</v>
      </c>
      <c r="AC3" s="495"/>
      <c r="AD3" s="495"/>
      <c r="AE3" s="495"/>
      <c r="AF3" s="495"/>
      <c r="AG3" s="496"/>
      <c r="AH3" s="311" t="s">
        <v>43</v>
      </c>
    </row>
    <row r="4" spans="1:36" ht="25.5" customHeight="1">
      <c r="A4" s="312"/>
      <c r="B4" s="312"/>
      <c r="C4" s="313"/>
      <c r="D4" s="382" t="s">
        <v>56</v>
      </c>
      <c r="E4" s="383"/>
      <c r="F4" s="497" t="s">
        <v>48</v>
      </c>
      <c r="G4" s="498"/>
      <c r="H4" s="499" t="s">
        <v>281</v>
      </c>
      <c r="I4" s="500"/>
      <c r="J4" s="382" t="s">
        <v>56</v>
      </c>
      <c r="K4" s="383"/>
      <c r="L4" s="497" t="s">
        <v>48</v>
      </c>
      <c r="M4" s="498"/>
      <c r="N4" s="499" t="s">
        <v>281</v>
      </c>
      <c r="O4" s="500"/>
      <c r="P4" s="382" t="s">
        <v>56</v>
      </c>
      <c r="Q4" s="383"/>
      <c r="R4" s="497" t="s">
        <v>48</v>
      </c>
      <c r="S4" s="498"/>
      <c r="T4" s="499" t="s">
        <v>281</v>
      </c>
      <c r="U4" s="500"/>
      <c r="V4" s="382" t="s">
        <v>56</v>
      </c>
      <c r="W4" s="383"/>
      <c r="X4" s="497" t="s">
        <v>48</v>
      </c>
      <c r="Y4" s="498"/>
      <c r="Z4" s="499" t="s">
        <v>281</v>
      </c>
      <c r="AA4" s="500"/>
      <c r="AB4" s="382" t="s">
        <v>56</v>
      </c>
      <c r="AC4" s="383"/>
      <c r="AD4" s="497" t="s">
        <v>48</v>
      </c>
      <c r="AE4" s="498"/>
      <c r="AF4" s="499" t="s">
        <v>281</v>
      </c>
      <c r="AG4" s="500"/>
      <c r="AH4" s="318"/>
    </row>
    <row r="5" spans="1:36" ht="25.5" customHeight="1">
      <c r="A5" s="319"/>
      <c r="B5" s="319"/>
      <c r="C5" s="320"/>
      <c r="D5" s="321"/>
      <c r="E5" s="322"/>
      <c r="F5" s="501"/>
      <c r="G5" s="320"/>
      <c r="H5" s="502"/>
      <c r="I5" s="503"/>
      <c r="J5" s="321"/>
      <c r="K5" s="322"/>
      <c r="L5" s="501"/>
      <c r="M5" s="320"/>
      <c r="N5" s="502"/>
      <c r="O5" s="503"/>
      <c r="P5" s="321"/>
      <c r="Q5" s="322"/>
      <c r="R5" s="501"/>
      <c r="S5" s="320"/>
      <c r="T5" s="502"/>
      <c r="U5" s="503"/>
      <c r="V5" s="321"/>
      <c r="W5" s="322"/>
      <c r="X5" s="501"/>
      <c r="Y5" s="320"/>
      <c r="Z5" s="502"/>
      <c r="AA5" s="503"/>
      <c r="AB5" s="321"/>
      <c r="AC5" s="322"/>
      <c r="AD5" s="501"/>
      <c r="AE5" s="320"/>
      <c r="AF5" s="502"/>
      <c r="AG5" s="503"/>
      <c r="AH5" s="325"/>
    </row>
    <row r="6" spans="1:36" s="335" customFormat="1" ht="24.75" customHeight="1">
      <c r="A6" s="326" t="s">
        <v>77</v>
      </c>
      <c r="B6" s="326"/>
      <c r="C6" s="327"/>
      <c r="D6" s="504">
        <v>64440.836000000003</v>
      </c>
      <c r="E6" s="505"/>
      <c r="F6" s="506">
        <v>30.004000000000001</v>
      </c>
      <c r="G6" s="506"/>
      <c r="H6" s="505">
        <v>2147.7415011331823</v>
      </c>
      <c r="I6" s="507"/>
      <c r="J6" s="504">
        <v>72945.451327433635</v>
      </c>
      <c r="K6" s="505"/>
      <c r="L6" s="506">
        <v>31.592920353982301</v>
      </c>
      <c r="M6" s="506"/>
      <c r="N6" s="505">
        <v>2308.9176470588236</v>
      </c>
      <c r="O6" s="507"/>
      <c r="P6" s="504">
        <v>72723.289915966379</v>
      </c>
      <c r="Q6" s="505"/>
      <c r="R6" s="506">
        <v>30.714285714285715</v>
      </c>
      <c r="S6" s="506"/>
      <c r="T6" s="505">
        <v>2367.7350205198359</v>
      </c>
      <c r="U6" s="508"/>
      <c r="V6" s="504">
        <v>77874.024793388424</v>
      </c>
      <c r="W6" s="505"/>
      <c r="X6" s="506">
        <v>29.917355371900825</v>
      </c>
      <c r="Y6" s="506"/>
      <c r="Z6" s="505">
        <v>2602.9715469613261</v>
      </c>
      <c r="AA6" s="508"/>
      <c r="AB6" s="504">
        <v>78170.903669724765</v>
      </c>
      <c r="AC6" s="505"/>
      <c r="AD6" s="506">
        <v>35.261467889908253</v>
      </c>
      <c r="AE6" s="506"/>
      <c r="AF6" s="505">
        <v>2216.893066215689</v>
      </c>
      <c r="AG6" s="508"/>
      <c r="AH6" s="447" t="s">
        <v>3</v>
      </c>
      <c r="AJ6" s="509"/>
    </row>
    <row r="7" spans="1:36" s="335" customFormat="1" ht="5.25" customHeight="1">
      <c r="A7" s="336"/>
      <c r="B7" s="337"/>
      <c r="C7" s="510"/>
      <c r="D7" s="511"/>
      <c r="E7" s="512"/>
      <c r="F7" s="513"/>
      <c r="G7" s="513"/>
      <c r="H7" s="512"/>
      <c r="I7" s="514"/>
      <c r="J7" s="511"/>
      <c r="K7" s="512"/>
      <c r="L7" s="513"/>
      <c r="M7" s="513"/>
      <c r="N7" s="512"/>
      <c r="O7" s="514"/>
      <c r="P7" s="511"/>
      <c r="Q7" s="512"/>
      <c r="R7" s="513"/>
      <c r="S7" s="513"/>
      <c r="T7" s="512"/>
      <c r="U7" s="515"/>
      <c r="V7" s="511"/>
      <c r="W7" s="512"/>
      <c r="X7" s="513"/>
      <c r="Y7" s="513"/>
      <c r="Z7" s="512"/>
      <c r="AA7" s="515"/>
      <c r="AB7" s="511"/>
      <c r="AC7" s="512"/>
      <c r="AD7" s="513"/>
      <c r="AE7" s="513"/>
      <c r="AF7" s="512"/>
      <c r="AG7" s="515"/>
      <c r="AH7" s="336"/>
    </row>
    <row r="8" spans="1:36" ht="22.5" customHeight="1">
      <c r="A8" s="344" t="s">
        <v>266</v>
      </c>
      <c r="B8" s="345" t="s">
        <v>57</v>
      </c>
      <c r="C8" s="516"/>
      <c r="D8" s="517">
        <v>67798.601769911504</v>
      </c>
      <c r="E8" s="356"/>
      <c r="F8" s="518">
        <v>36.522123893805308</v>
      </c>
      <c r="G8" s="518"/>
      <c r="H8" s="356">
        <v>1856.3707293433488</v>
      </c>
      <c r="I8" s="519"/>
      <c r="J8" s="517">
        <v>76986.435643564357</v>
      </c>
      <c r="K8" s="356"/>
      <c r="L8" s="518">
        <v>37.980198019801982</v>
      </c>
      <c r="M8" s="518"/>
      <c r="N8" s="356">
        <v>2027.0151199165798</v>
      </c>
      <c r="O8" s="519"/>
      <c r="P8" s="517">
        <v>82663.447619047613</v>
      </c>
      <c r="Q8" s="356"/>
      <c r="R8" s="518">
        <v>37.923809523809524</v>
      </c>
      <c r="S8" s="518"/>
      <c r="T8" s="356">
        <v>2179.724259166248</v>
      </c>
      <c r="U8" s="520"/>
      <c r="V8" s="517">
        <v>90540.942307692312</v>
      </c>
      <c r="W8" s="356"/>
      <c r="X8" s="518">
        <v>37.92307692307692</v>
      </c>
      <c r="Y8" s="518"/>
      <c r="Z8" s="356">
        <v>2387.4893509127787</v>
      </c>
      <c r="AA8" s="520"/>
      <c r="AB8" s="517">
        <v>99106.589473684217</v>
      </c>
      <c r="AC8" s="356"/>
      <c r="AD8" s="518">
        <v>45.652631578947371</v>
      </c>
      <c r="AE8" s="518"/>
      <c r="AF8" s="356">
        <v>2170.8844823610789</v>
      </c>
      <c r="AG8" s="520"/>
      <c r="AH8" s="344" t="s">
        <v>269</v>
      </c>
    </row>
    <row r="9" spans="1:36" ht="22.5" customHeight="1">
      <c r="A9" s="352">
        <v>10</v>
      </c>
      <c r="B9" s="345" t="s">
        <v>58</v>
      </c>
      <c r="C9" s="516"/>
      <c r="D9" s="517">
        <v>257930.375</v>
      </c>
      <c r="E9" s="356"/>
      <c r="F9" s="518">
        <v>24.25</v>
      </c>
      <c r="G9" s="518"/>
      <c r="H9" s="356">
        <v>10636.304123711339</v>
      </c>
      <c r="I9" s="519"/>
      <c r="J9" s="517">
        <v>286029</v>
      </c>
      <c r="K9" s="356"/>
      <c r="L9" s="518">
        <v>25.625</v>
      </c>
      <c r="M9" s="518"/>
      <c r="N9" s="356">
        <v>11162.107317073171</v>
      </c>
      <c r="O9" s="519"/>
      <c r="P9" s="517">
        <v>264032.625</v>
      </c>
      <c r="Q9" s="356"/>
      <c r="R9" s="518">
        <v>26</v>
      </c>
      <c r="S9" s="518"/>
      <c r="T9" s="356">
        <v>10155.100961538461</v>
      </c>
      <c r="U9" s="520"/>
      <c r="V9" s="517">
        <v>346767.42857142858</v>
      </c>
      <c r="W9" s="356"/>
      <c r="X9" s="518">
        <v>21.857142857142858</v>
      </c>
      <c r="Y9" s="518"/>
      <c r="Z9" s="356">
        <v>15865.176470588236</v>
      </c>
      <c r="AA9" s="520"/>
      <c r="AB9" s="517">
        <v>137207.71428571429</v>
      </c>
      <c r="AC9" s="356"/>
      <c r="AD9" s="518">
        <v>25.857142857142858</v>
      </c>
      <c r="AE9" s="518"/>
      <c r="AF9" s="356">
        <v>5306.3756906077351</v>
      </c>
      <c r="AG9" s="520"/>
      <c r="AH9" s="352">
        <v>10</v>
      </c>
    </row>
    <row r="10" spans="1:36" ht="22.5" customHeight="1">
      <c r="A10" s="352">
        <v>11</v>
      </c>
      <c r="B10" s="345" t="s">
        <v>34</v>
      </c>
      <c r="C10" s="516"/>
      <c r="D10" s="517">
        <v>19040.944444444445</v>
      </c>
      <c r="E10" s="356"/>
      <c r="F10" s="518">
        <v>21.222222222222221</v>
      </c>
      <c r="G10" s="518"/>
      <c r="H10" s="356">
        <v>897.21727748691103</v>
      </c>
      <c r="I10" s="519"/>
      <c r="J10" s="517">
        <v>19416.352941176472</v>
      </c>
      <c r="K10" s="356"/>
      <c r="L10" s="518">
        <v>21.352941176470587</v>
      </c>
      <c r="M10" s="518"/>
      <c r="N10" s="356">
        <v>909.30578512396698</v>
      </c>
      <c r="O10" s="519"/>
      <c r="P10" s="517">
        <v>18593.222222222223</v>
      </c>
      <c r="Q10" s="356"/>
      <c r="R10" s="518">
        <v>20.722222222222221</v>
      </c>
      <c r="S10" s="518"/>
      <c r="T10" s="356">
        <v>897.26005361930299</v>
      </c>
      <c r="U10" s="520"/>
      <c r="V10" s="517">
        <v>20213.588235294119</v>
      </c>
      <c r="W10" s="356"/>
      <c r="X10" s="518">
        <v>19.823529411764707</v>
      </c>
      <c r="Y10" s="518"/>
      <c r="Z10" s="356">
        <v>1019.6765578635014</v>
      </c>
      <c r="AA10" s="520"/>
      <c r="AB10" s="517">
        <v>17256.235294117647</v>
      </c>
      <c r="AC10" s="356"/>
      <c r="AD10" s="518">
        <v>20.764705882352942</v>
      </c>
      <c r="AE10" s="518"/>
      <c r="AF10" s="356">
        <v>831.03682719546737</v>
      </c>
      <c r="AG10" s="520"/>
      <c r="AH10" s="352">
        <v>11</v>
      </c>
    </row>
    <row r="11" spans="1:36" ht="22.5" customHeight="1">
      <c r="A11" s="352">
        <v>12</v>
      </c>
      <c r="B11" s="345" t="s">
        <v>261</v>
      </c>
      <c r="C11" s="516"/>
      <c r="D11" s="517">
        <v>32410.714285714286</v>
      </c>
      <c r="E11" s="356"/>
      <c r="F11" s="518">
        <v>26.285714285714285</v>
      </c>
      <c r="G11" s="518"/>
      <c r="H11" s="356">
        <v>1233.016304347826</v>
      </c>
      <c r="I11" s="519"/>
      <c r="J11" s="517">
        <v>37920.333333333336</v>
      </c>
      <c r="K11" s="356"/>
      <c r="L11" s="518">
        <v>29</v>
      </c>
      <c r="M11" s="518"/>
      <c r="N11" s="356">
        <v>1307.5977011494253</v>
      </c>
      <c r="O11" s="519"/>
      <c r="P11" s="517">
        <v>42746.833333333336</v>
      </c>
      <c r="Q11" s="356"/>
      <c r="R11" s="518">
        <v>30.333333333333332</v>
      </c>
      <c r="S11" s="518"/>
      <c r="T11" s="356">
        <v>1409.2362637362637</v>
      </c>
      <c r="U11" s="520"/>
      <c r="V11" s="517">
        <v>55351.5</v>
      </c>
      <c r="W11" s="356"/>
      <c r="X11" s="518">
        <v>28.666666666666668</v>
      </c>
      <c r="Y11" s="518"/>
      <c r="Z11" s="356">
        <v>1930.8662790697674</v>
      </c>
      <c r="AA11" s="520"/>
      <c r="AB11" s="517">
        <v>44574</v>
      </c>
      <c r="AC11" s="356"/>
      <c r="AD11" s="518">
        <v>28</v>
      </c>
      <c r="AE11" s="518"/>
      <c r="AF11" s="356">
        <v>1591.9285714285713</v>
      </c>
      <c r="AG11" s="520"/>
      <c r="AH11" s="352">
        <v>12</v>
      </c>
    </row>
    <row r="12" spans="1:36" ht="22.5" customHeight="1">
      <c r="A12" s="352">
        <v>13</v>
      </c>
      <c r="B12" s="345" t="s">
        <v>59</v>
      </c>
      <c r="C12" s="516"/>
      <c r="D12" s="517">
        <v>15476.1</v>
      </c>
      <c r="E12" s="356"/>
      <c r="F12" s="518">
        <v>13.4</v>
      </c>
      <c r="G12" s="518"/>
      <c r="H12" s="356">
        <v>1154.9328358208954</v>
      </c>
      <c r="I12" s="519"/>
      <c r="J12" s="517">
        <v>16659.599999999999</v>
      </c>
      <c r="K12" s="356"/>
      <c r="L12" s="518">
        <v>13</v>
      </c>
      <c r="M12" s="518"/>
      <c r="N12" s="356">
        <v>1281.5076923076922</v>
      </c>
      <c r="O12" s="519"/>
      <c r="P12" s="517">
        <v>15235.636363636364</v>
      </c>
      <c r="Q12" s="356"/>
      <c r="R12" s="518">
        <v>11.727272727272727</v>
      </c>
      <c r="S12" s="518"/>
      <c r="T12" s="356">
        <v>1299.1627906976744</v>
      </c>
      <c r="U12" s="520"/>
      <c r="V12" s="517">
        <v>14411.9</v>
      </c>
      <c r="W12" s="356"/>
      <c r="X12" s="518">
        <v>12</v>
      </c>
      <c r="Y12" s="518"/>
      <c r="Z12" s="356">
        <v>1200.9916666666666</v>
      </c>
      <c r="AA12" s="520"/>
      <c r="AB12" s="517">
        <v>16107.4</v>
      </c>
      <c r="AC12" s="356"/>
      <c r="AD12" s="518">
        <v>12.7</v>
      </c>
      <c r="AE12" s="518"/>
      <c r="AF12" s="356">
        <v>1268.2992125984251</v>
      </c>
      <c r="AG12" s="520"/>
      <c r="AH12" s="352">
        <v>13</v>
      </c>
    </row>
    <row r="13" spans="1:36" ht="22.5" customHeight="1">
      <c r="A13" s="352">
        <v>14</v>
      </c>
      <c r="B13" s="358" t="s">
        <v>60</v>
      </c>
      <c r="C13" s="516"/>
      <c r="D13" s="517">
        <v>119996.33333333333</v>
      </c>
      <c r="E13" s="356"/>
      <c r="F13" s="518">
        <v>33.888888888888886</v>
      </c>
      <c r="G13" s="518"/>
      <c r="H13" s="356">
        <v>3540.8754098360655</v>
      </c>
      <c r="I13" s="519"/>
      <c r="J13" s="517">
        <v>129076.5</v>
      </c>
      <c r="K13" s="356"/>
      <c r="L13" s="518">
        <v>35.75</v>
      </c>
      <c r="M13" s="518"/>
      <c r="N13" s="356">
        <v>3610.5314685314684</v>
      </c>
      <c r="O13" s="519"/>
      <c r="P13" s="517">
        <v>113637.88888888889</v>
      </c>
      <c r="Q13" s="356"/>
      <c r="R13" s="518">
        <v>31.222222222222221</v>
      </c>
      <c r="S13" s="518"/>
      <c r="T13" s="356">
        <v>3639.6476868327404</v>
      </c>
      <c r="U13" s="520"/>
      <c r="V13" s="517">
        <v>120576.33333333333</v>
      </c>
      <c r="W13" s="356"/>
      <c r="X13" s="518">
        <v>35</v>
      </c>
      <c r="Y13" s="518"/>
      <c r="Z13" s="356">
        <v>3445.0380952380951</v>
      </c>
      <c r="AA13" s="520"/>
      <c r="AB13" s="517">
        <v>135091.625</v>
      </c>
      <c r="AC13" s="356"/>
      <c r="AD13" s="518">
        <v>36.375</v>
      </c>
      <c r="AE13" s="518"/>
      <c r="AF13" s="356">
        <v>3713.8591065292098</v>
      </c>
      <c r="AG13" s="520"/>
      <c r="AH13" s="352">
        <v>14</v>
      </c>
    </row>
    <row r="14" spans="1:36" ht="22.5" customHeight="1">
      <c r="A14" s="352">
        <v>15</v>
      </c>
      <c r="B14" s="358" t="s">
        <v>35</v>
      </c>
      <c r="C14" s="516"/>
      <c r="D14" s="517">
        <v>5325</v>
      </c>
      <c r="E14" s="356"/>
      <c r="F14" s="518">
        <v>7.6</v>
      </c>
      <c r="G14" s="518"/>
      <c r="H14" s="356">
        <v>700.65789473684208</v>
      </c>
      <c r="I14" s="519"/>
      <c r="J14" s="517">
        <v>5649.2</v>
      </c>
      <c r="K14" s="356"/>
      <c r="L14" s="518">
        <v>10</v>
      </c>
      <c r="M14" s="518"/>
      <c r="N14" s="356">
        <v>564.91999999999996</v>
      </c>
      <c r="O14" s="519"/>
      <c r="P14" s="517">
        <v>5811.75</v>
      </c>
      <c r="Q14" s="356"/>
      <c r="R14" s="518">
        <v>8.5</v>
      </c>
      <c r="S14" s="518"/>
      <c r="T14" s="356">
        <v>683.73529411764707</v>
      </c>
      <c r="U14" s="520"/>
      <c r="V14" s="517">
        <v>7414</v>
      </c>
      <c r="W14" s="356"/>
      <c r="X14" s="518">
        <v>8</v>
      </c>
      <c r="Y14" s="518"/>
      <c r="Z14" s="356">
        <v>926.75</v>
      </c>
      <c r="AA14" s="520"/>
      <c r="AB14" s="517">
        <v>4869</v>
      </c>
      <c r="AC14" s="356"/>
      <c r="AD14" s="518">
        <v>7.5</v>
      </c>
      <c r="AE14" s="518"/>
      <c r="AF14" s="356">
        <v>649.20000000000005</v>
      </c>
      <c r="AG14" s="520"/>
      <c r="AH14" s="352">
        <v>15</v>
      </c>
    </row>
    <row r="15" spans="1:36" ht="22.5" customHeight="1">
      <c r="A15" s="352">
        <v>16</v>
      </c>
      <c r="B15" s="358" t="s">
        <v>36</v>
      </c>
      <c r="C15" s="516"/>
      <c r="D15" s="517">
        <v>98557.666666666672</v>
      </c>
      <c r="E15" s="356"/>
      <c r="F15" s="518">
        <v>43.333333333333336</v>
      </c>
      <c r="G15" s="518"/>
      <c r="H15" s="356">
        <v>2274.4076923076923</v>
      </c>
      <c r="I15" s="519"/>
      <c r="J15" s="517">
        <v>86907.333333333328</v>
      </c>
      <c r="K15" s="356"/>
      <c r="L15" s="518">
        <v>41</v>
      </c>
      <c r="M15" s="518"/>
      <c r="N15" s="356">
        <v>2119.6910569105689</v>
      </c>
      <c r="O15" s="519"/>
      <c r="P15" s="517">
        <v>76827</v>
      </c>
      <c r="Q15" s="356"/>
      <c r="R15" s="518">
        <v>41.666666666666664</v>
      </c>
      <c r="S15" s="518"/>
      <c r="T15" s="356">
        <v>1843.848</v>
      </c>
      <c r="U15" s="520"/>
      <c r="V15" s="517">
        <v>197128</v>
      </c>
      <c r="W15" s="356"/>
      <c r="X15" s="518">
        <v>35.333333333333336</v>
      </c>
      <c r="Y15" s="518"/>
      <c r="Z15" s="356">
        <v>5579.0943396226412</v>
      </c>
      <c r="AA15" s="520"/>
      <c r="AB15" s="517">
        <v>149018</v>
      </c>
      <c r="AC15" s="356"/>
      <c r="AD15" s="518">
        <v>40.666666666666664</v>
      </c>
      <c r="AE15" s="518"/>
      <c r="AF15" s="356">
        <v>3664.377049180328</v>
      </c>
      <c r="AG15" s="520"/>
      <c r="AH15" s="352">
        <v>16</v>
      </c>
    </row>
    <row r="16" spans="1:36" ht="22.5" customHeight="1">
      <c r="A16" s="352">
        <v>17</v>
      </c>
      <c r="B16" s="358" t="s">
        <v>61</v>
      </c>
      <c r="C16" s="516"/>
      <c r="D16" s="517" t="s">
        <v>326</v>
      </c>
      <c r="E16" s="356"/>
      <c r="F16" s="518">
        <v>23</v>
      </c>
      <c r="G16" s="518"/>
      <c r="H16" s="356" t="s">
        <v>326</v>
      </c>
      <c r="I16" s="519"/>
      <c r="J16" s="517" t="s">
        <v>31</v>
      </c>
      <c r="K16" s="356"/>
      <c r="L16" s="518" t="s">
        <v>31</v>
      </c>
      <c r="M16" s="518"/>
      <c r="N16" s="518" t="s">
        <v>31</v>
      </c>
      <c r="O16" s="519"/>
      <c r="P16" s="517" t="s">
        <v>326</v>
      </c>
      <c r="Q16" s="356"/>
      <c r="R16" s="518">
        <v>24</v>
      </c>
      <c r="S16" s="518"/>
      <c r="T16" s="356" t="s">
        <v>327</v>
      </c>
      <c r="U16" s="520"/>
      <c r="V16" s="517" t="s">
        <v>326</v>
      </c>
      <c r="W16" s="356"/>
      <c r="X16" s="518">
        <v>22</v>
      </c>
      <c r="Y16" s="518"/>
      <c r="Z16" s="356" t="s">
        <v>326</v>
      </c>
      <c r="AA16" s="520"/>
      <c r="AB16" s="517" t="s">
        <v>326</v>
      </c>
      <c r="AC16" s="356"/>
      <c r="AD16" s="518">
        <v>21</v>
      </c>
      <c r="AE16" s="518"/>
      <c r="AF16" s="356" t="s">
        <v>327</v>
      </c>
      <c r="AG16" s="520"/>
      <c r="AH16" s="352">
        <v>17</v>
      </c>
    </row>
    <row r="17" spans="1:34" ht="22.5" customHeight="1">
      <c r="A17" s="352">
        <v>18</v>
      </c>
      <c r="B17" s="358" t="s">
        <v>62</v>
      </c>
      <c r="C17" s="516"/>
      <c r="D17" s="517">
        <v>93165.38461538461</v>
      </c>
      <c r="E17" s="356"/>
      <c r="F17" s="518">
        <v>38.230769230769234</v>
      </c>
      <c r="G17" s="518"/>
      <c r="H17" s="356">
        <v>2436.9215291750502</v>
      </c>
      <c r="I17" s="519"/>
      <c r="J17" s="517">
        <v>86909.142857142855</v>
      </c>
      <c r="K17" s="356"/>
      <c r="L17" s="518">
        <v>40.857142857142854</v>
      </c>
      <c r="M17" s="518"/>
      <c r="N17" s="356">
        <v>2127.1468531468531</v>
      </c>
      <c r="O17" s="519"/>
      <c r="P17" s="517">
        <v>99167.0625</v>
      </c>
      <c r="Q17" s="356"/>
      <c r="R17" s="518">
        <v>41.1875</v>
      </c>
      <c r="S17" s="518"/>
      <c r="T17" s="356">
        <v>2407.6980273141121</v>
      </c>
      <c r="U17" s="520"/>
      <c r="V17" s="517">
        <v>101470.35294117648</v>
      </c>
      <c r="W17" s="356"/>
      <c r="X17" s="518">
        <v>40.294117647058826</v>
      </c>
      <c r="Y17" s="518"/>
      <c r="Z17" s="356">
        <v>2518.2423357664234</v>
      </c>
      <c r="AA17" s="520"/>
      <c r="AB17" s="517">
        <v>96394.470588235301</v>
      </c>
      <c r="AC17" s="356"/>
      <c r="AD17" s="518">
        <v>44.705882352941174</v>
      </c>
      <c r="AE17" s="518"/>
      <c r="AF17" s="356">
        <v>2156.1921052631578</v>
      </c>
      <c r="AG17" s="520"/>
      <c r="AH17" s="352">
        <v>18</v>
      </c>
    </row>
    <row r="18" spans="1:34" ht="22.5" customHeight="1">
      <c r="A18" s="352">
        <v>19</v>
      </c>
      <c r="B18" s="358" t="s">
        <v>63</v>
      </c>
      <c r="C18" s="516"/>
      <c r="D18" s="517">
        <v>77706.75</v>
      </c>
      <c r="E18" s="356"/>
      <c r="F18" s="518">
        <v>53</v>
      </c>
      <c r="G18" s="518"/>
      <c r="H18" s="356">
        <v>1466.1650943396226</v>
      </c>
      <c r="I18" s="519"/>
      <c r="J18" s="517">
        <v>86889.5</v>
      </c>
      <c r="K18" s="356"/>
      <c r="L18" s="518">
        <v>52.25</v>
      </c>
      <c r="M18" s="518"/>
      <c r="N18" s="356">
        <v>1662.9569377990431</v>
      </c>
      <c r="O18" s="519"/>
      <c r="P18" s="517">
        <v>94599</v>
      </c>
      <c r="Q18" s="356"/>
      <c r="R18" s="518">
        <v>52.75</v>
      </c>
      <c r="S18" s="518"/>
      <c r="T18" s="356">
        <v>1793.345971563981</v>
      </c>
      <c r="U18" s="520"/>
      <c r="V18" s="517">
        <v>54817.5</v>
      </c>
      <c r="W18" s="356"/>
      <c r="X18" s="518">
        <v>45</v>
      </c>
      <c r="Y18" s="518"/>
      <c r="Z18" s="356">
        <v>1218.1666666666667</v>
      </c>
      <c r="AA18" s="520"/>
      <c r="AB18" s="517">
        <v>86210.5</v>
      </c>
      <c r="AC18" s="356"/>
      <c r="AD18" s="518">
        <v>54</v>
      </c>
      <c r="AE18" s="518"/>
      <c r="AF18" s="356">
        <v>1596.4907407407406</v>
      </c>
      <c r="AG18" s="520"/>
      <c r="AH18" s="352">
        <v>19</v>
      </c>
    </row>
    <row r="19" spans="1:34" ht="22.5" customHeight="1">
      <c r="A19" s="352">
        <v>20</v>
      </c>
      <c r="B19" s="358" t="s">
        <v>64</v>
      </c>
      <c r="C19" s="516"/>
      <c r="D19" s="517" t="s">
        <v>31</v>
      </c>
      <c r="E19" s="356"/>
      <c r="F19" s="518" t="s">
        <v>31</v>
      </c>
      <c r="G19" s="518"/>
      <c r="H19" s="356" t="s">
        <v>31</v>
      </c>
      <c r="I19" s="519"/>
      <c r="J19" s="517" t="s">
        <v>31</v>
      </c>
      <c r="K19" s="356"/>
      <c r="L19" s="518" t="s">
        <v>31</v>
      </c>
      <c r="M19" s="518"/>
      <c r="N19" s="356" t="s">
        <v>31</v>
      </c>
      <c r="O19" s="519"/>
      <c r="P19" s="517" t="s">
        <v>31</v>
      </c>
      <c r="Q19" s="356"/>
      <c r="R19" s="518" t="s">
        <v>31</v>
      </c>
      <c r="S19" s="518"/>
      <c r="T19" s="356" t="s">
        <v>31</v>
      </c>
      <c r="U19" s="520"/>
      <c r="V19" s="517" t="s">
        <v>31</v>
      </c>
      <c r="W19" s="356"/>
      <c r="X19" s="518" t="s">
        <v>31</v>
      </c>
      <c r="Y19" s="518"/>
      <c r="Z19" s="356" t="s">
        <v>31</v>
      </c>
      <c r="AA19" s="520"/>
      <c r="AB19" s="517" t="s">
        <v>31</v>
      </c>
      <c r="AC19" s="356"/>
      <c r="AD19" s="518" t="s">
        <v>31</v>
      </c>
      <c r="AE19" s="518"/>
      <c r="AF19" s="356" t="s">
        <v>31</v>
      </c>
      <c r="AG19" s="520"/>
      <c r="AH19" s="352">
        <v>20</v>
      </c>
    </row>
    <row r="20" spans="1:34" ht="22.5" customHeight="1">
      <c r="A20" s="352">
        <v>21</v>
      </c>
      <c r="B20" s="358" t="s">
        <v>65</v>
      </c>
      <c r="C20" s="516"/>
      <c r="D20" s="517">
        <v>25147.272727272728</v>
      </c>
      <c r="E20" s="356"/>
      <c r="F20" s="518">
        <v>10</v>
      </c>
      <c r="G20" s="518"/>
      <c r="H20" s="356">
        <v>2514.7272727272725</v>
      </c>
      <c r="I20" s="519"/>
      <c r="J20" s="517">
        <v>36179.545454545456</v>
      </c>
      <c r="K20" s="356"/>
      <c r="L20" s="518">
        <v>10.727272727272727</v>
      </c>
      <c r="M20" s="518"/>
      <c r="N20" s="356">
        <v>3372.6694915254238</v>
      </c>
      <c r="O20" s="519"/>
      <c r="P20" s="517">
        <v>42677.7</v>
      </c>
      <c r="Q20" s="356"/>
      <c r="R20" s="518">
        <v>9.4</v>
      </c>
      <c r="S20" s="518"/>
      <c r="T20" s="356">
        <v>4540.1808510638302</v>
      </c>
      <c r="U20" s="520"/>
      <c r="V20" s="517">
        <v>41449.230769230766</v>
      </c>
      <c r="W20" s="356"/>
      <c r="X20" s="518">
        <v>8.7692307692307701</v>
      </c>
      <c r="Y20" s="518"/>
      <c r="Z20" s="356">
        <v>4726.666666666667</v>
      </c>
      <c r="AA20" s="520"/>
      <c r="AB20" s="517">
        <v>49656.222222222219</v>
      </c>
      <c r="AC20" s="356"/>
      <c r="AD20" s="518">
        <v>11.666666666666666</v>
      </c>
      <c r="AE20" s="518"/>
      <c r="AF20" s="356">
        <v>4256.2476190476191</v>
      </c>
      <c r="AG20" s="520"/>
      <c r="AH20" s="352">
        <v>21</v>
      </c>
    </row>
    <row r="21" spans="1:34" ht="22.5" customHeight="1">
      <c r="A21" s="352">
        <v>22</v>
      </c>
      <c r="B21" s="358" t="s">
        <v>66</v>
      </c>
      <c r="C21" s="516"/>
      <c r="D21" s="517">
        <v>134781</v>
      </c>
      <c r="E21" s="356"/>
      <c r="F21" s="518">
        <v>34.200000000000003</v>
      </c>
      <c r="G21" s="518"/>
      <c r="H21" s="356">
        <v>3940.9649122807018</v>
      </c>
      <c r="I21" s="519"/>
      <c r="J21" s="517">
        <v>211199.33333333334</v>
      </c>
      <c r="K21" s="356"/>
      <c r="L21" s="518">
        <v>40.666666666666664</v>
      </c>
      <c r="M21" s="518"/>
      <c r="N21" s="356">
        <v>5193.4262295081971</v>
      </c>
      <c r="O21" s="519"/>
      <c r="P21" s="517" t="s">
        <v>326</v>
      </c>
      <c r="Q21" s="356"/>
      <c r="R21" s="518">
        <v>29.5</v>
      </c>
      <c r="S21" s="518"/>
      <c r="T21" s="356" t="s">
        <v>326</v>
      </c>
      <c r="U21" s="520"/>
      <c r="V21" s="517">
        <v>31351</v>
      </c>
      <c r="W21" s="356"/>
      <c r="X21" s="518">
        <v>18.666666666666668</v>
      </c>
      <c r="Y21" s="518"/>
      <c r="Z21" s="356">
        <v>1679.5178571428571</v>
      </c>
      <c r="AA21" s="520"/>
      <c r="AB21" s="517" t="s">
        <v>326</v>
      </c>
      <c r="AC21" s="356"/>
      <c r="AD21" s="518">
        <v>31.5</v>
      </c>
      <c r="AE21" s="518"/>
      <c r="AF21" s="356" t="s">
        <v>327</v>
      </c>
      <c r="AG21" s="520"/>
      <c r="AH21" s="352">
        <v>22</v>
      </c>
    </row>
    <row r="22" spans="1:34" ht="22.5" customHeight="1">
      <c r="A22" s="352">
        <v>23</v>
      </c>
      <c r="B22" s="358" t="s">
        <v>67</v>
      </c>
      <c r="C22" s="516"/>
      <c r="D22" s="517" t="s">
        <v>326</v>
      </c>
      <c r="E22" s="356"/>
      <c r="F22" s="518">
        <v>11</v>
      </c>
      <c r="G22" s="518"/>
      <c r="H22" s="356" t="s">
        <v>327</v>
      </c>
      <c r="I22" s="519"/>
      <c r="J22" s="517" t="s">
        <v>326</v>
      </c>
      <c r="K22" s="356"/>
      <c r="L22" s="518">
        <v>12</v>
      </c>
      <c r="M22" s="518"/>
      <c r="N22" s="356" t="s">
        <v>327</v>
      </c>
      <c r="O22" s="519"/>
      <c r="P22" s="517" t="s">
        <v>326</v>
      </c>
      <c r="Q22" s="356"/>
      <c r="R22" s="518">
        <v>10</v>
      </c>
      <c r="S22" s="518"/>
      <c r="T22" s="356" t="s">
        <v>327</v>
      </c>
      <c r="U22" s="520"/>
      <c r="V22" s="517" t="s">
        <v>326</v>
      </c>
      <c r="W22" s="356"/>
      <c r="X22" s="518">
        <v>12</v>
      </c>
      <c r="Y22" s="518"/>
      <c r="Z22" s="356" t="s">
        <v>327</v>
      </c>
      <c r="AA22" s="520"/>
      <c r="AB22" s="517" t="s">
        <v>31</v>
      </c>
      <c r="AC22" s="356"/>
      <c r="AD22" s="518" t="s">
        <v>31</v>
      </c>
      <c r="AE22" s="518"/>
      <c r="AF22" s="356" t="s">
        <v>31</v>
      </c>
      <c r="AG22" s="520"/>
      <c r="AH22" s="352">
        <v>23</v>
      </c>
    </row>
    <row r="23" spans="1:34" ht="22.5" customHeight="1">
      <c r="A23" s="352">
        <v>24</v>
      </c>
      <c r="B23" s="358" t="s">
        <v>68</v>
      </c>
      <c r="C23" s="516"/>
      <c r="D23" s="517">
        <v>56518.476190476191</v>
      </c>
      <c r="E23" s="356"/>
      <c r="F23" s="518">
        <v>24.80952380952381</v>
      </c>
      <c r="G23" s="518"/>
      <c r="H23" s="356">
        <v>2278.0959692898273</v>
      </c>
      <c r="I23" s="519"/>
      <c r="J23" s="517">
        <v>70633.294117647063</v>
      </c>
      <c r="K23" s="356"/>
      <c r="L23" s="518">
        <v>29.823529411764707</v>
      </c>
      <c r="M23" s="518"/>
      <c r="N23" s="356">
        <v>2368.3747534516765</v>
      </c>
      <c r="O23" s="519"/>
      <c r="P23" s="517">
        <v>62778</v>
      </c>
      <c r="Q23" s="356"/>
      <c r="R23" s="518">
        <v>26.904761904761905</v>
      </c>
      <c r="S23" s="518"/>
      <c r="T23" s="356">
        <v>2333.3415929203538</v>
      </c>
      <c r="U23" s="520"/>
      <c r="V23" s="517">
        <v>61087.5</v>
      </c>
      <c r="W23" s="356"/>
      <c r="X23" s="518">
        <v>30.1</v>
      </c>
      <c r="Y23" s="518"/>
      <c r="Z23" s="356">
        <v>2029.4850498338869</v>
      </c>
      <c r="AA23" s="520"/>
      <c r="AB23" s="517">
        <v>70030.375</v>
      </c>
      <c r="AC23" s="356"/>
      <c r="AD23" s="518">
        <v>32.625</v>
      </c>
      <c r="AE23" s="518"/>
      <c r="AF23" s="356">
        <v>2146.5249042145592</v>
      </c>
      <c r="AG23" s="520"/>
      <c r="AH23" s="352">
        <v>24</v>
      </c>
    </row>
    <row r="24" spans="1:34" ht="22.5" customHeight="1">
      <c r="A24" s="352">
        <v>25</v>
      </c>
      <c r="B24" s="358" t="s">
        <v>69</v>
      </c>
      <c r="C24" s="516"/>
      <c r="D24" s="517">
        <v>56024.571428571428</v>
      </c>
      <c r="E24" s="356"/>
      <c r="F24" s="518">
        <v>39.714285714285715</v>
      </c>
      <c r="G24" s="518"/>
      <c r="H24" s="356">
        <v>1410.6906474820144</v>
      </c>
      <c r="I24" s="519"/>
      <c r="J24" s="517">
        <v>54917.857142857145</v>
      </c>
      <c r="K24" s="356"/>
      <c r="L24" s="518">
        <v>39.857142857142854</v>
      </c>
      <c r="M24" s="518"/>
      <c r="N24" s="356">
        <v>1377.8673835125448</v>
      </c>
      <c r="O24" s="519"/>
      <c r="P24" s="517">
        <v>49276.166666666664</v>
      </c>
      <c r="Q24" s="356"/>
      <c r="R24" s="518">
        <v>29.333333333333332</v>
      </c>
      <c r="S24" s="518"/>
      <c r="T24" s="356">
        <v>1679.8693181818182</v>
      </c>
      <c r="U24" s="520"/>
      <c r="V24" s="517">
        <v>38878.75</v>
      </c>
      <c r="W24" s="356"/>
      <c r="X24" s="518">
        <v>22.625</v>
      </c>
      <c r="Y24" s="518"/>
      <c r="Z24" s="356">
        <v>1718.3977900552486</v>
      </c>
      <c r="AA24" s="520"/>
      <c r="AB24" s="517">
        <v>42615.142857142855</v>
      </c>
      <c r="AC24" s="356"/>
      <c r="AD24" s="518">
        <v>26.857142857142858</v>
      </c>
      <c r="AE24" s="518"/>
      <c r="AF24" s="356">
        <v>1586.7340425531916</v>
      </c>
      <c r="AG24" s="520"/>
      <c r="AH24" s="352">
        <v>25</v>
      </c>
    </row>
    <row r="25" spans="1:34" ht="22.5" customHeight="1">
      <c r="A25" s="352">
        <v>26</v>
      </c>
      <c r="B25" s="358" t="s">
        <v>70</v>
      </c>
      <c r="C25" s="516"/>
      <c r="D25" s="517">
        <v>8015.7142857142853</v>
      </c>
      <c r="E25" s="356"/>
      <c r="F25" s="518">
        <v>8.7142857142857135</v>
      </c>
      <c r="G25" s="518"/>
      <c r="H25" s="356">
        <v>919.8360655737705</v>
      </c>
      <c r="I25" s="519"/>
      <c r="J25" s="517">
        <v>8942.2000000000007</v>
      </c>
      <c r="K25" s="356"/>
      <c r="L25" s="518">
        <v>9</v>
      </c>
      <c r="M25" s="518"/>
      <c r="N25" s="356">
        <v>993.57777777777778</v>
      </c>
      <c r="O25" s="519"/>
      <c r="P25" s="517">
        <v>35610</v>
      </c>
      <c r="Q25" s="356"/>
      <c r="R25" s="518">
        <v>15.333333333333334</v>
      </c>
      <c r="S25" s="518"/>
      <c r="T25" s="356">
        <v>2322.391304347826</v>
      </c>
      <c r="U25" s="520"/>
      <c r="V25" s="517">
        <v>24480.857142857141</v>
      </c>
      <c r="W25" s="356"/>
      <c r="X25" s="518">
        <v>13</v>
      </c>
      <c r="Y25" s="518"/>
      <c r="Z25" s="356">
        <v>1883.1428571428571</v>
      </c>
      <c r="AA25" s="520"/>
      <c r="AB25" s="517">
        <v>44015.333333333336</v>
      </c>
      <c r="AC25" s="356"/>
      <c r="AD25" s="518">
        <v>16.333333333333332</v>
      </c>
      <c r="AE25" s="518"/>
      <c r="AF25" s="356">
        <v>2694.8163265306121</v>
      </c>
      <c r="AG25" s="520"/>
      <c r="AH25" s="352">
        <v>26</v>
      </c>
    </row>
    <row r="26" spans="1:34" ht="22.5" customHeight="1">
      <c r="A26" s="352">
        <v>27</v>
      </c>
      <c r="B26" s="358" t="s">
        <v>71</v>
      </c>
      <c r="C26" s="516"/>
      <c r="D26" s="517" t="s">
        <v>326</v>
      </c>
      <c r="E26" s="356"/>
      <c r="F26" s="518">
        <v>13</v>
      </c>
      <c r="G26" s="518"/>
      <c r="H26" s="356" t="s">
        <v>327</v>
      </c>
      <c r="I26" s="519"/>
      <c r="J26" s="517" t="s">
        <v>326</v>
      </c>
      <c r="K26" s="356"/>
      <c r="L26" s="518">
        <v>13</v>
      </c>
      <c r="M26" s="518"/>
      <c r="N26" s="356" t="s">
        <v>327</v>
      </c>
      <c r="O26" s="519"/>
      <c r="P26" s="517" t="s">
        <v>326</v>
      </c>
      <c r="Q26" s="356"/>
      <c r="R26" s="518">
        <v>13</v>
      </c>
      <c r="S26" s="518"/>
      <c r="T26" s="356" t="s">
        <v>327</v>
      </c>
      <c r="U26" s="520"/>
      <c r="V26" s="517" t="s">
        <v>326</v>
      </c>
      <c r="W26" s="356"/>
      <c r="X26" s="518">
        <v>12</v>
      </c>
      <c r="Y26" s="518"/>
      <c r="Z26" s="356" t="s">
        <v>327</v>
      </c>
      <c r="AA26" s="520"/>
      <c r="AB26" s="517" t="s">
        <v>326</v>
      </c>
      <c r="AC26" s="356"/>
      <c r="AD26" s="518">
        <v>13</v>
      </c>
      <c r="AE26" s="518"/>
      <c r="AF26" s="356" t="s">
        <v>327</v>
      </c>
      <c r="AG26" s="520"/>
      <c r="AH26" s="352">
        <v>27</v>
      </c>
    </row>
    <row r="27" spans="1:34" ht="22.5" customHeight="1">
      <c r="A27" s="352">
        <v>28</v>
      </c>
      <c r="B27" s="358" t="s">
        <v>72</v>
      </c>
      <c r="C27" s="516"/>
      <c r="D27" s="517" t="s">
        <v>326</v>
      </c>
      <c r="E27" s="356"/>
      <c r="F27" s="518">
        <v>24</v>
      </c>
      <c r="G27" s="518"/>
      <c r="H27" s="356" t="s">
        <v>327</v>
      </c>
      <c r="I27" s="519"/>
      <c r="J27" s="517" t="s">
        <v>326</v>
      </c>
      <c r="K27" s="356"/>
      <c r="L27" s="518">
        <v>24</v>
      </c>
      <c r="M27" s="518"/>
      <c r="N27" s="356" t="s">
        <v>327</v>
      </c>
      <c r="O27" s="519"/>
      <c r="P27" s="517" t="s">
        <v>326</v>
      </c>
      <c r="Q27" s="356"/>
      <c r="R27" s="518">
        <v>21</v>
      </c>
      <c r="S27" s="518"/>
      <c r="T27" s="356" t="s">
        <v>327</v>
      </c>
      <c r="U27" s="520"/>
      <c r="V27" s="517" t="s">
        <v>326</v>
      </c>
      <c r="W27" s="356"/>
      <c r="X27" s="518">
        <v>20</v>
      </c>
      <c r="Y27" s="518"/>
      <c r="Z27" s="356" t="s">
        <v>327</v>
      </c>
      <c r="AA27" s="520"/>
      <c r="AB27" s="517" t="s">
        <v>326</v>
      </c>
      <c r="AC27" s="356"/>
      <c r="AD27" s="518">
        <v>23</v>
      </c>
      <c r="AE27" s="518"/>
      <c r="AF27" s="356" t="s">
        <v>327</v>
      </c>
      <c r="AG27" s="520"/>
      <c r="AH27" s="352">
        <v>28</v>
      </c>
    </row>
    <row r="28" spans="1:34" ht="22.5" customHeight="1">
      <c r="A28" s="352">
        <v>29</v>
      </c>
      <c r="B28" s="358" t="s">
        <v>73</v>
      </c>
      <c r="C28" s="516"/>
      <c r="D28" s="517" t="s">
        <v>326</v>
      </c>
      <c r="E28" s="356"/>
      <c r="F28" s="518">
        <v>27</v>
      </c>
      <c r="G28" s="518"/>
      <c r="H28" s="356" t="s">
        <v>327</v>
      </c>
      <c r="I28" s="519"/>
      <c r="J28" s="517" t="s">
        <v>326</v>
      </c>
      <c r="K28" s="356"/>
      <c r="L28" s="518">
        <v>25</v>
      </c>
      <c r="M28" s="518"/>
      <c r="N28" s="356" t="s">
        <v>327</v>
      </c>
      <c r="O28" s="519"/>
      <c r="P28" s="517" t="s">
        <v>326</v>
      </c>
      <c r="Q28" s="356"/>
      <c r="R28" s="518">
        <v>23.5</v>
      </c>
      <c r="S28" s="518"/>
      <c r="T28" s="356" t="s">
        <v>327</v>
      </c>
      <c r="U28" s="520"/>
      <c r="V28" s="517" t="s">
        <v>326</v>
      </c>
      <c r="W28" s="356"/>
      <c r="X28" s="518">
        <v>28.5</v>
      </c>
      <c r="Y28" s="518"/>
      <c r="Z28" s="356" t="s">
        <v>327</v>
      </c>
      <c r="AA28" s="520"/>
      <c r="AB28" s="517" t="s">
        <v>326</v>
      </c>
      <c r="AC28" s="356"/>
      <c r="AD28" s="518">
        <v>24</v>
      </c>
      <c r="AE28" s="518"/>
      <c r="AF28" s="356" t="s">
        <v>327</v>
      </c>
      <c r="AG28" s="520"/>
      <c r="AH28" s="352">
        <v>29</v>
      </c>
    </row>
    <row r="29" spans="1:34" ht="22.5" customHeight="1">
      <c r="A29" s="352">
        <v>30</v>
      </c>
      <c r="B29" s="358" t="s">
        <v>74</v>
      </c>
      <c r="C29" s="516"/>
      <c r="D29" s="517" t="s">
        <v>31</v>
      </c>
      <c r="E29" s="356"/>
      <c r="F29" s="518" t="s">
        <v>31</v>
      </c>
      <c r="G29" s="518"/>
      <c r="H29" s="356" t="s">
        <v>31</v>
      </c>
      <c r="I29" s="519"/>
      <c r="J29" s="517" t="s">
        <v>31</v>
      </c>
      <c r="K29" s="356"/>
      <c r="L29" s="518" t="s">
        <v>31</v>
      </c>
      <c r="M29" s="518"/>
      <c r="N29" s="356" t="s">
        <v>31</v>
      </c>
      <c r="O29" s="519"/>
      <c r="P29" s="517" t="s">
        <v>31</v>
      </c>
      <c r="Q29" s="356"/>
      <c r="R29" s="518" t="s">
        <v>31</v>
      </c>
      <c r="S29" s="518"/>
      <c r="T29" s="356" t="s">
        <v>31</v>
      </c>
      <c r="U29" s="520"/>
      <c r="V29" s="517" t="s">
        <v>31</v>
      </c>
      <c r="W29" s="356"/>
      <c r="X29" s="518" t="s">
        <v>31</v>
      </c>
      <c r="Y29" s="518"/>
      <c r="Z29" s="356" t="s">
        <v>31</v>
      </c>
      <c r="AA29" s="520"/>
      <c r="AB29" s="517" t="s">
        <v>31</v>
      </c>
      <c r="AC29" s="356"/>
      <c r="AD29" s="518" t="s">
        <v>31</v>
      </c>
      <c r="AE29" s="518"/>
      <c r="AF29" s="356" t="s">
        <v>31</v>
      </c>
      <c r="AG29" s="520"/>
      <c r="AH29" s="352">
        <v>30</v>
      </c>
    </row>
    <row r="30" spans="1:34" ht="22.5" customHeight="1">
      <c r="A30" s="352">
        <v>31</v>
      </c>
      <c r="B30" s="358" t="s">
        <v>75</v>
      </c>
      <c r="C30" s="516"/>
      <c r="D30" s="517" t="s">
        <v>31</v>
      </c>
      <c r="E30" s="356"/>
      <c r="F30" s="518" t="s">
        <v>31</v>
      </c>
      <c r="G30" s="518"/>
      <c r="H30" s="356" t="s">
        <v>31</v>
      </c>
      <c r="I30" s="519"/>
      <c r="J30" s="517" t="s">
        <v>31</v>
      </c>
      <c r="K30" s="356"/>
      <c r="L30" s="518" t="s">
        <v>31</v>
      </c>
      <c r="M30" s="518"/>
      <c r="N30" s="356" t="s">
        <v>31</v>
      </c>
      <c r="O30" s="519"/>
      <c r="P30" s="517" t="s">
        <v>31</v>
      </c>
      <c r="Q30" s="356"/>
      <c r="R30" s="518" t="s">
        <v>31</v>
      </c>
      <c r="S30" s="518"/>
      <c r="T30" s="356" t="s">
        <v>31</v>
      </c>
      <c r="U30" s="520"/>
      <c r="V30" s="517" t="s">
        <v>326</v>
      </c>
      <c r="W30" s="356"/>
      <c r="X30" s="518">
        <v>5</v>
      </c>
      <c r="Y30" s="518"/>
      <c r="Z30" s="356" t="s">
        <v>326</v>
      </c>
      <c r="AA30" s="520"/>
      <c r="AB30" s="517" t="s">
        <v>31</v>
      </c>
      <c r="AC30" s="356"/>
      <c r="AD30" s="518" t="s">
        <v>31</v>
      </c>
      <c r="AE30" s="518"/>
      <c r="AF30" s="356" t="s">
        <v>31</v>
      </c>
      <c r="AG30" s="520"/>
      <c r="AH30" s="352">
        <v>31</v>
      </c>
    </row>
    <row r="31" spans="1:34" ht="22.5" customHeight="1">
      <c r="A31" s="362">
        <v>32</v>
      </c>
      <c r="B31" s="363" t="s">
        <v>76</v>
      </c>
      <c r="C31" s="521"/>
      <c r="D31" s="522">
        <v>8402</v>
      </c>
      <c r="E31" s="523"/>
      <c r="F31" s="524">
        <v>10.666666666666666</v>
      </c>
      <c r="G31" s="524"/>
      <c r="H31" s="523">
        <v>787.6875</v>
      </c>
      <c r="I31" s="525"/>
      <c r="J31" s="522" t="s">
        <v>326</v>
      </c>
      <c r="K31" s="523"/>
      <c r="L31" s="524">
        <v>11</v>
      </c>
      <c r="M31" s="524"/>
      <c r="N31" s="523" t="s">
        <v>326</v>
      </c>
      <c r="O31" s="525"/>
      <c r="P31" s="526">
        <v>7833</v>
      </c>
      <c r="Q31" s="367"/>
      <c r="R31" s="527">
        <v>8.3333333333333339</v>
      </c>
      <c r="S31" s="527"/>
      <c r="T31" s="367">
        <v>939.96</v>
      </c>
      <c r="U31" s="528"/>
      <c r="V31" s="526" t="s">
        <v>326</v>
      </c>
      <c r="W31" s="367"/>
      <c r="X31" s="527">
        <v>8</v>
      </c>
      <c r="Y31" s="527"/>
      <c r="Z31" s="367" t="s">
        <v>327</v>
      </c>
      <c r="AA31" s="528"/>
      <c r="AB31" s="526" t="s">
        <v>326</v>
      </c>
      <c r="AC31" s="367"/>
      <c r="AD31" s="527">
        <v>10.5</v>
      </c>
      <c r="AE31" s="527"/>
      <c r="AF31" s="367" t="s">
        <v>326</v>
      </c>
      <c r="AG31" s="528"/>
      <c r="AH31" s="362">
        <v>32</v>
      </c>
    </row>
    <row r="32" spans="1:34" s="529" customFormat="1" ht="13.5" customHeight="1">
      <c r="A32" s="487" t="s">
        <v>333</v>
      </c>
      <c r="C32" s="373"/>
      <c r="E32" s="375"/>
      <c r="F32" s="375"/>
      <c r="G32" s="375"/>
      <c r="H32" s="375"/>
      <c r="I32" s="375"/>
      <c r="K32" s="375"/>
      <c r="L32" s="375"/>
      <c r="M32" s="375"/>
      <c r="O32" s="375"/>
      <c r="Q32" s="375"/>
      <c r="R32" s="375"/>
      <c r="S32" s="375"/>
      <c r="T32" s="374"/>
      <c r="U32" s="375"/>
      <c r="V32" s="375"/>
      <c r="W32" s="375"/>
      <c r="X32" s="247" t="s">
        <v>336</v>
      </c>
      <c r="Y32" s="375"/>
      <c r="AA32" s="375"/>
      <c r="AB32" s="375"/>
      <c r="AC32" s="375"/>
      <c r="AD32" s="375"/>
      <c r="AE32" s="375"/>
      <c r="AF32" s="375"/>
      <c r="AG32" s="375"/>
      <c r="AH32" s="375"/>
    </row>
    <row r="33" spans="1:34" s="529" customFormat="1" ht="13.5" customHeight="1">
      <c r="A33" s="179" t="s">
        <v>342</v>
      </c>
      <c r="C33" s="375"/>
      <c r="E33" s="375"/>
      <c r="F33" s="375"/>
      <c r="G33" s="375"/>
      <c r="H33" s="375"/>
      <c r="I33" s="375"/>
      <c r="K33" s="375"/>
      <c r="L33" s="375"/>
      <c r="M33" s="375"/>
      <c r="O33" s="375"/>
      <c r="Q33" s="375"/>
      <c r="R33" s="375"/>
      <c r="S33" s="375"/>
      <c r="T33" s="377"/>
      <c r="U33" s="375"/>
      <c r="V33" s="375"/>
      <c r="W33" s="375"/>
      <c r="X33" s="178" t="s">
        <v>337</v>
      </c>
      <c r="Y33" s="375"/>
      <c r="AA33" s="375"/>
      <c r="AB33" s="375"/>
      <c r="AC33" s="375"/>
      <c r="AD33" s="375"/>
      <c r="AE33" s="375"/>
      <c r="AF33" s="375"/>
      <c r="AG33" s="375"/>
      <c r="AH33" s="375"/>
    </row>
    <row r="34" spans="1:34" s="529" customFormat="1" ht="13.5" customHeight="1">
      <c r="A34" s="179" t="s">
        <v>371</v>
      </c>
      <c r="C34" s="375"/>
      <c r="E34" s="375"/>
      <c r="F34" s="375"/>
      <c r="G34" s="375"/>
      <c r="H34" s="375"/>
      <c r="I34" s="375"/>
      <c r="J34" s="375"/>
      <c r="K34" s="375"/>
      <c r="L34" s="375"/>
      <c r="M34" s="375"/>
      <c r="N34" s="375"/>
      <c r="O34" s="375"/>
      <c r="P34" s="375"/>
      <c r="Q34" s="375"/>
      <c r="R34" s="375"/>
      <c r="S34" s="375"/>
      <c r="T34" s="375"/>
      <c r="U34" s="375"/>
      <c r="V34" s="375"/>
      <c r="W34" s="375"/>
      <c r="X34" s="375"/>
      <c r="Y34" s="375"/>
      <c r="Z34" s="375"/>
      <c r="AA34" s="375"/>
      <c r="AB34" s="375"/>
      <c r="AC34" s="375"/>
      <c r="AD34" s="375"/>
      <c r="AE34" s="375"/>
      <c r="AF34" s="375"/>
      <c r="AG34" s="375"/>
      <c r="AH34" s="375"/>
    </row>
    <row r="35" spans="1:34" s="529" customFormat="1">
      <c r="A35" s="492"/>
      <c r="E35" s="530"/>
      <c r="F35" s="530"/>
      <c r="G35" s="530"/>
      <c r="H35" s="530"/>
      <c r="I35" s="530"/>
      <c r="J35" s="530"/>
      <c r="K35" s="530"/>
      <c r="L35" s="530"/>
      <c r="M35" s="530"/>
      <c r="N35" s="530"/>
      <c r="O35" s="530"/>
      <c r="P35" s="530"/>
      <c r="Q35" s="530"/>
      <c r="R35" s="530"/>
      <c r="S35" s="530"/>
      <c r="T35" s="530"/>
      <c r="U35" s="530"/>
      <c r="V35" s="531"/>
      <c r="W35" s="532"/>
      <c r="X35" s="532"/>
      <c r="Y35" s="532"/>
      <c r="Z35" s="532"/>
      <c r="AA35" s="530"/>
      <c r="AB35" s="531"/>
      <c r="AC35" s="532"/>
      <c r="AD35" s="532"/>
      <c r="AE35" s="532"/>
      <c r="AF35" s="532"/>
      <c r="AG35" s="530"/>
    </row>
  </sheetData>
  <mergeCells count="19">
    <mergeCell ref="AH3:AH5"/>
    <mergeCell ref="A6:C6"/>
    <mergeCell ref="A3:C5"/>
    <mergeCell ref="J4:K5"/>
    <mergeCell ref="AD4:AE5"/>
    <mergeCell ref="R4:S5"/>
    <mergeCell ref="D4:E5"/>
    <mergeCell ref="F4:G5"/>
    <mergeCell ref="H4:I5"/>
    <mergeCell ref="L4:M5"/>
    <mergeCell ref="N4:O5"/>
    <mergeCell ref="AF4:AG5"/>
    <mergeCell ref="A1:AH1"/>
    <mergeCell ref="P4:Q5"/>
    <mergeCell ref="V4:W5"/>
    <mergeCell ref="X4:Y5"/>
    <mergeCell ref="Z4:AA5"/>
    <mergeCell ref="AB4:AC5"/>
    <mergeCell ref="T4:U5"/>
  </mergeCells>
  <phoneticPr fontId="5"/>
  <printOptions horizontalCentered="1"/>
  <pageMargins left="0.39370078740157483" right="0.19685039370078741" top="0.39370078740157483" bottom="0.19685039370078741" header="0" footer="0"/>
  <pageSetup paperSize="9" scale="80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W91"/>
  <sheetViews>
    <sheetView showGridLines="0" view="pageBreakPreview" zoomScale="80" zoomScaleNormal="100" zoomScaleSheetLayoutView="80" workbookViewId="0">
      <pane xSplit="1" ySplit="6" topLeftCell="B7" activePane="bottomRight" state="frozen"/>
      <selection pane="topRight" activeCell="AR1" sqref="AR1"/>
      <selection pane="bottomLeft" activeCell="A7" sqref="A7"/>
      <selection pane="bottomRight" activeCell="H2" sqref="H2"/>
    </sheetView>
  </sheetViews>
  <sheetFormatPr defaultRowHeight="13.5"/>
  <cols>
    <col min="1" max="1" width="15.7109375" style="485" customWidth="1"/>
    <col min="2" max="2" width="14.28515625" style="428" customWidth="1"/>
    <col min="3" max="3" width="0.85546875" style="428" customWidth="1"/>
    <col min="4" max="4" width="12.85546875" style="428" customWidth="1"/>
    <col min="5" max="5" width="0.85546875" style="428" customWidth="1"/>
    <col min="6" max="6" width="7.85546875" style="428" customWidth="1"/>
    <col min="7" max="7" width="0.85546875" style="428" customWidth="1"/>
    <col min="8" max="8" width="14.28515625" style="428" customWidth="1"/>
    <col min="9" max="9" width="0.85546875" style="428" customWidth="1"/>
    <col min="10" max="10" width="12.85546875" style="428" customWidth="1"/>
    <col min="11" max="11" width="0.85546875" style="428" customWidth="1"/>
    <col min="12" max="12" width="7.85546875" style="428" customWidth="1"/>
    <col min="13" max="13" width="0.85546875" style="428" customWidth="1"/>
    <col min="14" max="14" width="14.28515625" style="428" customWidth="1"/>
    <col min="15" max="15" width="0.85546875" style="428" customWidth="1"/>
    <col min="16" max="16" width="12.85546875" style="428" customWidth="1"/>
    <col min="17" max="17" width="0.85546875" style="428" customWidth="1"/>
    <col min="18" max="18" width="7.85546875" style="428" customWidth="1"/>
    <col min="19" max="19" width="0.85546875" style="428" customWidth="1"/>
    <col min="20" max="20" width="14.28515625" style="428" customWidth="1"/>
    <col min="21" max="21" width="0.85546875" style="428" customWidth="1"/>
    <col min="22" max="22" width="12.85546875" style="428" customWidth="1"/>
    <col min="23" max="23" width="0.85546875" style="428" customWidth="1"/>
    <col min="24" max="24" width="7.85546875" style="428" customWidth="1"/>
    <col min="25" max="25" width="0.85546875" style="428" customWidth="1"/>
    <col min="26" max="26" width="14.28515625" style="428" customWidth="1"/>
    <col min="27" max="27" width="0.85546875" style="428" customWidth="1"/>
    <col min="28" max="28" width="13.7109375" style="428" customWidth="1"/>
    <col min="29" max="29" width="0.85546875" style="428" customWidth="1"/>
    <col min="30" max="30" width="7.85546875" style="428" customWidth="1"/>
    <col min="31" max="31" width="0.85546875" style="428" customWidth="1"/>
    <col min="32" max="32" width="10.7109375" style="428" customWidth="1"/>
    <col min="33" max="16384" width="9.140625" style="428"/>
  </cols>
  <sheetData>
    <row r="1" spans="1:32" ht="22.9" customHeight="1">
      <c r="A1" s="188" t="s">
        <v>32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  <c r="T1" s="188"/>
      <c r="U1" s="188"/>
      <c r="V1" s="188"/>
      <c r="W1" s="188"/>
      <c r="X1" s="188"/>
      <c r="Y1" s="188"/>
      <c r="Z1" s="188"/>
      <c r="AA1" s="188"/>
      <c r="AB1" s="188"/>
      <c r="AC1" s="188"/>
      <c r="AD1" s="188"/>
      <c r="AE1" s="188"/>
      <c r="AF1" s="188"/>
    </row>
    <row r="2" spans="1:32" ht="22.9" customHeight="1" thickBot="1">
      <c r="A2" s="429"/>
      <c r="B2" s="431"/>
      <c r="C2" s="431"/>
      <c r="D2" s="431"/>
      <c r="E2" s="431"/>
      <c r="F2" s="431"/>
      <c r="G2" s="431"/>
      <c r="H2" s="431"/>
      <c r="I2" s="431"/>
      <c r="J2" s="431"/>
      <c r="K2" s="431"/>
      <c r="L2" s="431"/>
      <c r="M2" s="431"/>
      <c r="N2" s="431"/>
      <c r="O2" s="431"/>
      <c r="P2" s="431"/>
      <c r="Q2" s="431"/>
      <c r="R2" s="431"/>
      <c r="S2" s="431"/>
      <c r="T2" s="431"/>
      <c r="U2" s="431"/>
      <c r="V2" s="431"/>
      <c r="W2" s="431"/>
      <c r="X2" s="431"/>
      <c r="Y2" s="431"/>
      <c r="Z2" s="431"/>
      <c r="AA2" s="431"/>
      <c r="AB2" s="431"/>
      <c r="AC2" s="431"/>
      <c r="AD2" s="431"/>
      <c r="AE2" s="431"/>
      <c r="AF2" s="430"/>
    </row>
    <row r="3" spans="1:32" ht="18" customHeight="1" thickTop="1">
      <c r="A3" s="432" t="s">
        <v>40</v>
      </c>
      <c r="B3" s="433" t="str">
        <f>+'1.全体'!D3</f>
        <v>平　成　２４　年</v>
      </c>
      <c r="C3" s="434"/>
      <c r="D3" s="434"/>
      <c r="E3" s="434"/>
      <c r="F3" s="434"/>
      <c r="G3" s="435"/>
      <c r="H3" s="433" t="str">
        <f>+'1.全体'!J3</f>
        <v>平　成　２５　年</v>
      </c>
      <c r="I3" s="434"/>
      <c r="J3" s="434"/>
      <c r="K3" s="434"/>
      <c r="L3" s="434"/>
      <c r="M3" s="435"/>
      <c r="N3" s="433" t="str">
        <f>+'1.全体'!P3</f>
        <v>平　成　２６　年</v>
      </c>
      <c r="O3" s="434"/>
      <c r="P3" s="434"/>
      <c r="Q3" s="434"/>
      <c r="R3" s="434"/>
      <c r="S3" s="435"/>
      <c r="T3" s="433" t="str">
        <f>+'1.全体'!V3</f>
        <v>平　成　２７　年</v>
      </c>
      <c r="U3" s="434"/>
      <c r="V3" s="434"/>
      <c r="W3" s="434"/>
      <c r="X3" s="434"/>
      <c r="Y3" s="435"/>
      <c r="Z3" s="433" t="str">
        <f>+'1.全体'!AB3</f>
        <v>平　成　２８　年</v>
      </c>
      <c r="AA3" s="434"/>
      <c r="AB3" s="434"/>
      <c r="AC3" s="434"/>
      <c r="AD3" s="434"/>
      <c r="AE3" s="435"/>
      <c r="AF3" s="436" t="s">
        <v>40</v>
      </c>
    </row>
    <row r="4" spans="1:32" ht="13.5" customHeight="1">
      <c r="A4" s="437"/>
      <c r="B4" s="441" t="s">
        <v>80</v>
      </c>
      <c r="C4" s="389"/>
      <c r="D4" s="388" t="s">
        <v>52</v>
      </c>
      <c r="E4" s="389"/>
      <c r="F4" s="439" t="s">
        <v>350</v>
      </c>
      <c r="G4" s="440"/>
      <c r="H4" s="441" t="s">
        <v>80</v>
      </c>
      <c r="I4" s="389"/>
      <c r="J4" s="388" t="s">
        <v>52</v>
      </c>
      <c r="K4" s="389"/>
      <c r="L4" s="439" t="str">
        <f>+F4</f>
        <v>対H24</v>
      </c>
      <c r="M4" s="440"/>
      <c r="N4" s="441" t="s">
        <v>80</v>
      </c>
      <c r="O4" s="389"/>
      <c r="P4" s="388" t="s">
        <v>52</v>
      </c>
      <c r="Q4" s="389"/>
      <c r="R4" s="439" t="str">
        <f>+F4</f>
        <v>対H24</v>
      </c>
      <c r="S4" s="440"/>
      <c r="T4" s="441" t="s">
        <v>80</v>
      </c>
      <c r="U4" s="389"/>
      <c r="V4" s="388" t="s">
        <v>52</v>
      </c>
      <c r="W4" s="389"/>
      <c r="X4" s="439" t="str">
        <f>+F4</f>
        <v>対H24</v>
      </c>
      <c r="Y4" s="440"/>
      <c r="Z4" s="441" t="s">
        <v>80</v>
      </c>
      <c r="AA4" s="389"/>
      <c r="AB4" s="388" t="s">
        <v>52</v>
      </c>
      <c r="AC4" s="389"/>
      <c r="AD4" s="439" t="str">
        <f>+F4</f>
        <v>対H24</v>
      </c>
      <c r="AE4" s="440"/>
      <c r="AF4" s="442"/>
    </row>
    <row r="5" spans="1:32" ht="13.5" customHeight="1">
      <c r="A5" s="402"/>
      <c r="B5" s="398"/>
      <c r="C5" s="399"/>
      <c r="D5" s="398"/>
      <c r="E5" s="399"/>
      <c r="F5" s="445" t="s">
        <v>263</v>
      </c>
      <c r="G5" s="446"/>
      <c r="H5" s="398"/>
      <c r="I5" s="399"/>
      <c r="J5" s="398"/>
      <c r="K5" s="399"/>
      <c r="L5" s="445" t="s">
        <v>263</v>
      </c>
      <c r="M5" s="446"/>
      <c r="N5" s="398"/>
      <c r="O5" s="399"/>
      <c r="P5" s="398"/>
      <c r="Q5" s="399"/>
      <c r="R5" s="445" t="s">
        <v>263</v>
      </c>
      <c r="S5" s="446"/>
      <c r="T5" s="398"/>
      <c r="U5" s="399"/>
      <c r="V5" s="398"/>
      <c r="W5" s="399"/>
      <c r="X5" s="445" t="s">
        <v>263</v>
      </c>
      <c r="Y5" s="446"/>
      <c r="Z5" s="398"/>
      <c r="AA5" s="399"/>
      <c r="AB5" s="398"/>
      <c r="AC5" s="399"/>
      <c r="AD5" s="445" t="s">
        <v>263</v>
      </c>
      <c r="AE5" s="446"/>
      <c r="AF5" s="321"/>
    </row>
    <row r="6" spans="1:32" ht="24.75" customHeight="1">
      <c r="A6" s="447" t="s">
        <v>81</v>
      </c>
      <c r="B6" s="448">
        <v>250</v>
      </c>
      <c r="C6" s="449"/>
      <c r="D6" s="449">
        <v>-11</v>
      </c>
      <c r="E6" s="449"/>
      <c r="F6" s="450">
        <v>100</v>
      </c>
      <c r="G6" s="450"/>
      <c r="H6" s="448">
        <v>226</v>
      </c>
      <c r="I6" s="449"/>
      <c r="J6" s="449">
        <v>-24</v>
      </c>
      <c r="K6" s="449"/>
      <c r="L6" s="450">
        <v>90.4</v>
      </c>
      <c r="M6" s="450"/>
      <c r="N6" s="451">
        <v>238</v>
      </c>
      <c r="O6" s="452"/>
      <c r="P6" s="452">
        <v>12</v>
      </c>
      <c r="Q6" s="452"/>
      <c r="R6" s="453">
        <v>95.199999999999989</v>
      </c>
      <c r="S6" s="453"/>
      <c r="T6" s="451">
        <v>242</v>
      </c>
      <c r="U6" s="452"/>
      <c r="V6" s="452">
        <v>4</v>
      </c>
      <c r="W6" s="452"/>
      <c r="X6" s="453">
        <v>96.8</v>
      </c>
      <c r="Y6" s="453"/>
      <c r="Z6" s="451">
        <v>218</v>
      </c>
      <c r="AA6" s="452"/>
      <c r="AB6" s="452">
        <v>-24</v>
      </c>
      <c r="AC6" s="452"/>
      <c r="AD6" s="453">
        <v>87.2</v>
      </c>
      <c r="AE6" s="453"/>
      <c r="AF6" s="454" t="s">
        <v>81</v>
      </c>
    </row>
    <row r="7" spans="1:32" ht="5.25" customHeight="1">
      <c r="A7" s="455"/>
      <c r="B7" s="456"/>
      <c r="C7" s="457"/>
      <c r="D7" s="457"/>
      <c r="E7" s="457"/>
      <c r="F7" s="458"/>
      <c r="G7" s="458"/>
      <c r="H7" s="456"/>
      <c r="I7" s="457"/>
      <c r="J7" s="457"/>
      <c r="K7" s="457"/>
      <c r="L7" s="458"/>
      <c r="M7" s="458"/>
      <c r="N7" s="459"/>
      <c r="O7" s="460"/>
      <c r="P7" s="460"/>
      <c r="Q7" s="460"/>
      <c r="R7" s="461"/>
      <c r="S7" s="461"/>
      <c r="T7" s="459"/>
      <c r="U7" s="460"/>
      <c r="V7" s="460"/>
      <c r="W7" s="460"/>
      <c r="X7" s="461"/>
      <c r="Y7" s="461"/>
      <c r="Z7" s="459"/>
      <c r="AA7" s="460"/>
      <c r="AB7" s="460"/>
      <c r="AC7" s="460"/>
      <c r="AD7" s="461"/>
      <c r="AE7" s="461"/>
      <c r="AF7" s="462"/>
    </row>
    <row r="8" spans="1:32" ht="20.100000000000001" customHeight="1">
      <c r="A8" s="463" t="s">
        <v>244</v>
      </c>
      <c r="B8" s="464">
        <v>79</v>
      </c>
      <c r="C8" s="465"/>
      <c r="D8" s="466">
        <v>-20</v>
      </c>
      <c r="E8" s="466"/>
      <c r="F8" s="467">
        <v>100</v>
      </c>
      <c r="G8" s="467"/>
      <c r="H8" s="464">
        <v>70</v>
      </c>
      <c r="I8" s="465"/>
      <c r="J8" s="466">
        <v>-9</v>
      </c>
      <c r="K8" s="466"/>
      <c r="L8" s="467">
        <v>88.60759493670885</v>
      </c>
      <c r="M8" s="467"/>
      <c r="N8" s="468">
        <v>78</v>
      </c>
      <c r="O8" s="469"/>
      <c r="P8" s="470">
        <v>8</v>
      </c>
      <c r="Q8" s="470"/>
      <c r="R8" s="471">
        <v>98.734177215189874</v>
      </c>
      <c r="S8" s="471"/>
      <c r="T8" s="468">
        <v>87</v>
      </c>
      <c r="U8" s="469"/>
      <c r="V8" s="470">
        <v>9</v>
      </c>
      <c r="W8" s="470"/>
      <c r="X8" s="471">
        <v>110.12658227848102</v>
      </c>
      <c r="Y8" s="471"/>
      <c r="Z8" s="468">
        <v>57</v>
      </c>
      <c r="AA8" s="469"/>
      <c r="AB8" s="470">
        <v>-30</v>
      </c>
      <c r="AC8" s="470"/>
      <c r="AD8" s="471">
        <v>72.151898734177209</v>
      </c>
      <c r="AE8" s="471"/>
      <c r="AF8" s="472" t="s">
        <v>82</v>
      </c>
    </row>
    <row r="9" spans="1:32" ht="20.100000000000001" customHeight="1">
      <c r="A9" s="352" t="s">
        <v>83</v>
      </c>
      <c r="B9" s="464">
        <v>60</v>
      </c>
      <c r="C9" s="465"/>
      <c r="D9" s="466">
        <v>3</v>
      </c>
      <c r="E9" s="466"/>
      <c r="F9" s="467">
        <v>100</v>
      </c>
      <c r="G9" s="467"/>
      <c r="H9" s="464">
        <v>56</v>
      </c>
      <c r="I9" s="465"/>
      <c r="J9" s="466">
        <v>-4</v>
      </c>
      <c r="K9" s="466"/>
      <c r="L9" s="467">
        <v>93.333333333333329</v>
      </c>
      <c r="M9" s="467"/>
      <c r="N9" s="468">
        <v>57</v>
      </c>
      <c r="O9" s="469"/>
      <c r="P9" s="470">
        <v>1</v>
      </c>
      <c r="Q9" s="470"/>
      <c r="R9" s="471">
        <v>95</v>
      </c>
      <c r="S9" s="471"/>
      <c r="T9" s="468">
        <v>54</v>
      </c>
      <c r="U9" s="469"/>
      <c r="V9" s="470">
        <v>-3</v>
      </c>
      <c r="W9" s="470"/>
      <c r="X9" s="471">
        <v>90</v>
      </c>
      <c r="Y9" s="471"/>
      <c r="Z9" s="468">
        <v>51</v>
      </c>
      <c r="AA9" s="469"/>
      <c r="AB9" s="470">
        <v>-3</v>
      </c>
      <c r="AC9" s="470"/>
      <c r="AD9" s="471">
        <v>85</v>
      </c>
      <c r="AE9" s="471"/>
      <c r="AF9" s="472" t="s">
        <v>84</v>
      </c>
    </row>
    <row r="10" spans="1:32" ht="20.100000000000001" customHeight="1">
      <c r="A10" s="352" t="s">
        <v>85</v>
      </c>
      <c r="B10" s="464">
        <v>42</v>
      </c>
      <c r="C10" s="465"/>
      <c r="D10" s="466">
        <v>2</v>
      </c>
      <c r="E10" s="466"/>
      <c r="F10" s="467">
        <v>100</v>
      </c>
      <c r="G10" s="467"/>
      <c r="H10" s="464">
        <v>33</v>
      </c>
      <c r="I10" s="465"/>
      <c r="J10" s="466">
        <v>-9</v>
      </c>
      <c r="K10" s="466"/>
      <c r="L10" s="467">
        <v>78.571428571428569</v>
      </c>
      <c r="M10" s="467"/>
      <c r="N10" s="468">
        <v>35</v>
      </c>
      <c r="O10" s="469"/>
      <c r="P10" s="470">
        <v>2</v>
      </c>
      <c r="Q10" s="470"/>
      <c r="R10" s="471">
        <v>83.333333333333343</v>
      </c>
      <c r="S10" s="471"/>
      <c r="T10" s="468">
        <v>40</v>
      </c>
      <c r="U10" s="469"/>
      <c r="V10" s="470">
        <v>5</v>
      </c>
      <c r="W10" s="470"/>
      <c r="X10" s="471">
        <v>95.238095238095227</v>
      </c>
      <c r="Y10" s="471"/>
      <c r="Z10" s="468">
        <v>39</v>
      </c>
      <c r="AA10" s="469"/>
      <c r="AB10" s="470">
        <v>-1</v>
      </c>
      <c r="AC10" s="470"/>
      <c r="AD10" s="471">
        <v>92.857142857142861</v>
      </c>
      <c r="AE10" s="471"/>
      <c r="AF10" s="472" t="s">
        <v>39</v>
      </c>
    </row>
    <row r="11" spans="1:32" ht="20.100000000000001" customHeight="1">
      <c r="A11" s="352" t="s">
        <v>86</v>
      </c>
      <c r="B11" s="464">
        <v>30</v>
      </c>
      <c r="C11" s="465"/>
      <c r="D11" s="466">
        <v>5</v>
      </c>
      <c r="E11" s="466"/>
      <c r="F11" s="467">
        <v>100</v>
      </c>
      <c r="G11" s="467"/>
      <c r="H11" s="464">
        <v>26</v>
      </c>
      <c r="I11" s="465"/>
      <c r="J11" s="466">
        <v>-4</v>
      </c>
      <c r="K11" s="466"/>
      <c r="L11" s="467">
        <v>86.666666666666671</v>
      </c>
      <c r="M11" s="467"/>
      <c r="N11" s="468">
        <v>28</v>
      </c>
      <c r="O11" s="469"/>
      <c r="P11" s="470">
        <v>2</v>
      </c>
      <c r="Q11" s="470"/>
      <c r="R11" s="471">
        <v>93.333333333333329</v>
      </c>
      <c r="S11" s="471"/>
      <c r="T11" s="468">
        <v>20</v>
      </c>
      <c r="U11" s="469"/>
      <c r="V11" s="470">
        <v>-8</v>
      </c>
      <c r="W11" s="470"/>
      <c r="X11" s="471">
        <v>66.666666666666657</v>
      </c>
      <c r="Y11" s="471"/>
      <c r="Z11" s="468">
        <v>25</v>
      </c>
      <c r="AA11" s="469"/>
      <c r="AB11" s="470">
        <v>5</v>
      </c>
      <c r="AC11" s="470"/>
      <c r="AD11" s="471">
        <v>83.333333333333343</v>
      </c>
      <c r="AE11" s="471"/>
      <c r="AF11" s="472" t="s">
        <v>87</v>
      </c>
    </row>
    <row r="12" spans="1:32" ht="20.100000000000001" customHeight="1">
      <c r="A12" s="352" t="s">
        <v>41</v>
      </c>
      <c r="B12" s="464">
        <v>29</v>
      </c>
      <c r="C12" s="465"/>
      <c r="D12" s="466">
        <v>-2</v>
      </c>
      <c r="E12" s="466"/>
      <c r="F12" s="467">
        <v>100</v>
      </c>
      <c r="G12" s="467"/>
      <c r="H12" s="464">
        <v>31</v>
      </c>
      <c r="I12" s="465"/>
      <c r="J12" s="466">
        <v>2</v>
      </c>
      <c r="K12" s="466"/>
      <c r="L12" s="467">
        <v>106.89655172413792</v>
      </c>
      <c r="M12" s="467"/>
      <c r="N12" s="468">
        <v>30</v>
      </c>
      <c r="O12" s="469"/>
      <c r="P12" s="470">
        <v>-1</v>
      </c>
      <c r="Q12" s="470"/>
      <c r="R12" s="471">
        <v>103.44827586206897</v>
      </c>
      <c r="S12" s="471"/>
      <c r="T12" s="468">
        <v>30</v>
      </c>
      <c r="U12" s="469"/>
      <c r="V12" s="470">
        <v>0</v>
      </c>
      <c r="W12" s="470"/>
      <c r="X12" s="471">
        <v>103.44827586206897</v>
      </c>
      <c r="Y12" s="471"/>
      <c r="Z12" s="468">
        <v>32</v>
      </c>
      <c r="AA12" s="469"/>
      <c r="AB12" s="470">
        <v>2</v>
      </c>
      <c r="AC12" s="470"/>
      <c r="AD12" s="471">
        <v>110.34482758620689</v>
      </c>
      <c r="AE12" s="471"/>
      <c r="AF12" s="472" t="s">
        <v>88</v>
      </c>
    </row>
    <row r="13" spans="1:32" ht="20.100000000000001" customHeight="1">
      <c r="A13" s="352" t="s">
        <v>42</v>
      </c>
      <c r="B13" s="464">
        <v>10</v>
      </c>
      <c r="C13" s="465"/>
      <c r="D13" s="466">
        <v>1</v>
      </c>
      <c r="E13" s="466"/>
      <c r="F13" s="467">
        <v>100</v>
      </c>
      <c r="G13" s="467"/>
      <c r="H13" s="464">
        <v>10</v>
      </c>
      <c r="I13" s="465"/>
      <c r="J13" s="466">
        <v>0</v>
      </c>
      <c r="K13" s="466"/>
      <c r="L13" s="467">
        <v>100</v>
      </c>
      <c r="M13" s="467"/>
      <c r="N13" s="468">
        <v>10</v>
      </c>
      <c r="O13" s="469"/>
      <c r="P13" s="470">
        <v>0</v>
      </c>
      <c r="Q13" s="470"/>
      <c r="R13" s="471">
        <v>100</v>
      </c>
      <c r="S13" s="471"/>
      <c r="T13" s="468">
        <v>11</v>
      </c>
      <c r="U13" s="469"/>
      <c r="V13" s="470">
        <v>1</v>
      </c>
      <c r="W13" s="470"/>
      <c r="X13" s="471">
        <v>110.00000000000001</v>
      </c>
      <c r="Y13" s="471"/>
      <c r="Z13" s="468">
        <v>14</v>
      </c>
      <c r="AA13" s="469"/>
      <c r="AB13" s="470">
        <v>3</v>
      </c>
      <c r="AC13" s="470"/>
      <c r="AD13" s="471">
        <v>140</v>
      </c>
      <c r="AE13" s="471"/>
      <c r="AF13" s="472" t="s">
        <v>271</v>
      </c>
    </row>
    <row r="14" spans="1:32" ht="5.25" customHeight="1">
      <c r="A14" s="362"/>
      <c r="B14" s="473"/>
      <c r="C14" s="474"/>
      <c r="D14" s="474"/>
      <c r="E14" s="474"/>
      <c r="F14" s="475"/>
      <c r="G14" s="475"/>
      <c r="H14" s="473"/>
      <c r="I14" s="474"/>
      <c r="J14" s="474"/>
      <c r="K14" s="474"/>
      <c r="L14" s="475"/>
      <c r="M14" s="475"/>
      <c r="N14" s="476"/>
      <c r="O14" s="477"/>
      <c r="P14" s="477"/>
      <c r="Q14" s="477"/>
      <c r="R14" s="478"/>
      <c r="S14" s="478"/>
      <c r="T14" s="476"/>
      <c r="U14" s="477"/>
      <c r="V14" s="477"/>
      <c r="W14" s="477"/>
      <c r="X14" s="478"/>
      <c r="Y14" s="478"/>
      <c r="Z14" s="476"/>
      <c r="AA14" s="477"/>
      <c r="AB14" s="477"/>
      <c r="AC14" s="477"/>
      <c r="AD14" s="478"/>
      <c r="AE14" s="478"/>
      <c r="AF14" s="479"/>
    </row>
    <row r="15" spans="1:32" ht="24.95" customHeight="1" thickBot="1">
      <c r="A15" s="480"/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  <c r="Q15" s="481"/>
      <c r="R15" s="481"/>
      <c r="S15" s="481"/>
      <c r="T15" s="481"/>
      <c r="U15" s="481"/>
      <c r="V15" s="481"/>
      <c r="W15" s="481"/>
      <c r="X15" s="481"/>
      <c r="Y15" s="481"/>
      <c r="Z15" s="481"/>
      <c r="AA15" s="481"/>
      <c r="AB15" s="481"/>
      <c r="AC15" s="481"/>
      <c r="AD15" s="481"/>
      <c r="AE15" s="481"/>
      <c r="AF15" s="482"/>
    </row>
    <row r="16" spans="1:32" ht="18" customHeight="1" thickTop="1">
      <c r="A16" s="432" t="s">
        <v>40</v>
      </c>
      <c r="B16" s="433" t="str">
        <f>B3</f>
        <v>平　成　２４　年</v>
      </c>
      <c r="C16" s="434"/>
      <c r="D16" s="434"/>
      <c r="E16" s="434"/>
      <c r="F16" s="434"/>
      <c r="G16" s="435"/>
      <c r="H16" s="433" t="str">
        <f>H3</f>
        <v>平　成　２５　年</v>
      </c>
      <c r="I16" s="434"/>
      <c r="J16" s="434"/>
      <c r="K16" s="434"/>
      <c r="L16" s="434"/>
      <c r="M16" s="435"/>
      <c r="N16" s="433" t="str">
        <f>N3</f>
        <v>平　成　２６　年</v>
      </c>
      <c r="O16" s="434"/>
      <c r="P16" s="434"/>
      <c r="Q16" s="434"/>
      <c r="R16" s="434"/>
      <c r="S16" s="435"/>
      <c r="T16" s="433" t="str">
        <f>T3</f>
        <v>平　成　２７　年</v>
      </c>
      <c r="U16" s="434"/>
      <c r="V16" s="434"/>
      <c r="W16" s="434"/>
      <c r="X16" s="434"/>
      <c r="Y16" s="435"/>
      <c r="Z16" s="433" t="str">
        <f>Z3</f>
        <v>平　成　２８　年</v>
      </c>
      <c r="AA16" s="434"/>
      <c r="AB16" s="434"/>
      <c r="AC16" s="434"/>
      <c r="AD16" s="434"/>
      <c r="AE16" s="435"/>
      <c r="AF16" s="436" t="s">
        <v>40</v>
      </c>
    </row>
    <row r="17" spans="1:49" ht="13.5" customHeight="1">
      <c r="A17" s="437"/>
      <c r="B17" s="441" t="s">
        <v>53</v>
      </c>
      <c r="C17" s="389"/>
      <c r="D17" s="388" t="s">
        <v>52</v>
      </c>
      <c r="E17" s="389"/>
      <c r="F17" s="439" t="str">
        <f>+F4</f>
        <v>対H24</v>
      </c>
      <c r="G17" s="440"/>
      <c r="H17" s="441" t="s">
        <v>53</v>
      </c>
      <c r="I17" s="389"/>
      <c r="J17" s="388" t="s">
        <v>52</v>
      </c>
      <c r="K17" s="389"/>
      <c r="L17" s="439" t="str">
        <f>+L4</f>
        <v>対H24</v>
      </c>
      <c r="M17" s="440"/>
      <c r="N17" s="441" t="s">
        <v>53</v>
      </c>
      <c r="O17" s="389"/>
      <c r="P17" s="388" t="s">
        <v>52</v>
      </c>
      <c r="Q17" s="389"/>
      <c r="R17" s="439" t="str">
        <f>+R4</f>
        <v>対H24</v>
      </c>
      <c r="S17" s="440"/>
      <c r="T17" s="441" t="s">
        <v>53</v>
      </c>
      <c r="U17" s="389"/>
      <c r="V17" s="388" t="s">
        <v>52</v>
      </c>
      <c r="W17" s="389"/>
      <c r="X17" s="439" t="str">
        <f>+X4</f>
        <v>対H24</v>
      </c>
      <c r="Y17" s="440"/>
      <c r="Z17" s="441" t="s">
        <v>53</v>
      </c>
      <c r="AA17" s="389"/>
      <c r="AB17" s="388" t="s">
        <v>52</v>
      </c>
      <c r="AC17" s="389"/>
      <c r="AD17" s="439" t="str">
        <f>+AD4</f>
        <v>対H24</v>
      </c>
      <c r="AE17" s="440"/>
      <c r="AF17" s="442"/>
    </row>
    <row r="18" spans="1:49" ht="13.5" customHeight="1">
      <c r="A18" s="402"/>
      <c r="B18" s="398"/>
      <c r="C18" s="399"/>
      <c r="D18" s="398"/>
      <c r="E18" s="399"/>
      <c r="F18" s="445" t="s">
        <v>263</v>
      </c>
      <c r="G18" s="446"/>
      <c r="H18" s="398"/>
      <c r="I18" s="399"/>
      <c r="J18" s="398"/>
      <c r="K18" s="399"/>
      <c r="L18" s="445" t="s">
        <v>263</v>
      </c>
      <c r="M18" s="446"/>
      <c r="N18" s="398"/>
      <c r="O18" s="399"/>
      <c r="P18" s="398"/>
      <c r="Q18" s="399"/>
      <c r="R18" s="445" t="s">
        <v>263</v>
      </c>
      <c r="S18" s="446"/>
      <c r="T18" s="398"/>
      <c r="U18" s="399"/>
      <c r="V18" s="398"/>
      <c r="W18" s="399"/>
      <c r="X18" s="445" t="s">
        <v>263</v>
      </c>
      <c r="Y18" s="446"/>
      <c r="Z18" s="398"/>
      <c r="AA18" s="399"/>
      <c r="AB18" s="398"/>
      <c r="AC18" s="399"/>
      <c r="AD18" s="445" t="s">
        <v>263</v>
      </c>
      <c r="AE18" s="446"/>
      <c r="AF18" s="321"/>
    </row>
    <row r="19" spans="1:49" ht="24.75" customHeight="1">
      <c r="A19" s="447" t="s">
        <v>81</v>
      </c>
      <c r="B19" s="448">
        <v>7501</v>
      </c>
      <c r="C19" s="449"/>
      <c r="D19" s="449">
        <v>192</v>
      </c>
      <c r="E19" s="449"/>
      <c r="F19" s="450">
        <v>100</v>
      </c>
      <c r="G19" s="450"/>
      <c r="H19" s="448">
        <v>7140</v>
      </c>
      <c r="I19" s="449"/>
      <c r="J19" s="449">
        <v>-361</v>
      </c>
      <c r="K19" s="449"/>
      <c r="L19" s="450">
        <v>95.187308358885474</v>
      </c>
      <c r="M19" s="450"/>
      <c r="N19" s="451">
        <v>7310</v>
      </c>
      <c r="O19" s="452"/>
      <c r="P19" s="452">
        <v>170</v>
      </c>
      <c r="Q19" s="452"/>
      <c r="R19" s="453">
        <v>97.453672843620851</v>
      </c>
      <c r="S19" s="453"/>
      <c r="T19" s="451">
        <v>7240</v>
      </c>
      <c r="U19" s="452"/>
      <c r="V19" s="452">
        <v>-70</v>
      </c>
      <c r="W19" s="452"/>
      <c r="X19" s="453">
        <v>96.520463938141575</v>
      </c>
      <c r="Y19" s="453"/>
      <c r="Z19" s="451">
        <v>7687</v>
      </c>
      <c r="AA19" s="452"/>
      <c r="AB19" s="452">
        <v>447</v>
      </c>
      <c r="AC19" s="452"/>
      <c r="AD19" s="453">
        <v>102.47966937741634</v>
      </c>
      <c r="AE19" s="453"/>
      <c r="AF19" s="454" t="s">
        <v>81</v>
      </c>
    </row>
    <row r="20" spans="1:49" ht="5.25" customHeight="1">
      <c r="A20" s="455"/>
      <c r="B20" s="456"/>
      <c r="C20" s="457"/>
      <c r="D20" s="457"/>
      <c r="E20" s="457"/>
      <c r="F20" s="458"/>
      <c r="G20" s="458"/>
      <c r="H20" s="456"/>
      <c r="I20" s="457"/>
      <c r="J20" s="457"/>
      <c r="K20" s="457"/>
      <c r="L20" s="458"/>
      <c r="M20" s="458"/>
      <c r="N20" s="459"/>
      <c r="O20" s="460"/>
      <c r="P20" s="460"/>
      <c r="Q20" s="460"/>
      <c r="R20" s="461"/>
      <c r="S20" s="461"/>
      <c r="T20" s="459"/>
      <c r="U20" s="460"/>
      <c r="V20" s="460"/>
      <c r="W20" s="460"/>
      <c r="X20" s="461"/>
      <c r="Y20" s="461"/>
      <c r="Z20" s="459"/>
      <c r="AA20" s="460"/>
      <c r="AB20" s="460"/>
      <c r="AC20" s="460"/>
      <c r="AD20" s="461"/>
      <c r="AE20" s="461"/>
      <c r="AF20" s="462"/>
    </row>
    <row r="21" spans="1:49" ht="20.100000000000001" customHeight="1">
      <c r="A21" s="463" t="s">
        <v>244</v>
      </c>
      <c r="B21" s="464">
        <v>501</v>
      </c>
      <c r="C21" s="465"/>
      <c r="D21" s="466">
        <v>-116</v>
      </c>
      <c r="E21" s="466"/>
      <c r="F21" s="467">
        <v>100</v>
      </c>
      <c r="G21" s="467"/>
      <c r="H21" s="464">
        <v>443</v>
      </c>
      <c r="I21" s="465"/>
      <c r="J21" s="466">
        <v>-58</v>
      </c>
      <c r="K21" s="466"/>
      <c r="L21" s="467">
        <v>88.423153692614775</v>
      </c>
      <c r="M21" s="467"/>
      <c r="N21" s="468">
        <v>497</v>
      </c>
      <c r="O21" s="469"/>
      <c r="P21" s="470">
        <v>54</v>
      </c>
      <c r="Q21" s="470"/>
      <c r="R21" s="471">
        <v>99.201596806387229</v>
      </c>
      <c r="S21" s="471"/>
      <c r="T21" s="468">
        <v>540</v>
      </c>
      <c r="U21" s="469"/>
      <c r="V21" s="470">
        <v>43</v>
      </c>
      <c r="W21" s="470"/>
      <c r="X21" s="471">
        <v>107.78443113772455</v>
      </c>
      <c r="Y21" s="471"/>
      <c r="Z21" s="468">
        <v>375</v>
      </c>
      <c r="AA21" s="469"/>
      <c r="AB21" s="470">
        <v>-165</v>
      </c>
      <c r="AC21" s="470"/>
      <c r="AD21" s="471">
        <v>74.850299401197603</v>
      </c>
      <c r="AE21" s="471"/>
      <c r="AF21" s="472" t="s">
        <v>82</v>
      </c>
    </row>
    <row r="22" spans="1:49" ht="20.100000000000001" customHeight="1">
      <c r="A22" s="352" t="s">
        <v>83</v>
      </c>
      <c r="B22" s="464">
        <v>810</v>
      </c>
      <c r="C22" s="465"/>
      <c r="D22" s="466">
        <v>16</v>
      </c>
      <c r="E22" s="466"/>
      <c r="F22" s="467">
        <v>100</v>
      </c>
      <c r="G22" s="467"/>
      <c r="H22" s="464">
        <v>774</v>
      </c>
      <c r="I22" s="465"/>
      <c r="J22" s="466">
        <v>-36</v>
      </c>
      <c r="K22" s="466"/>
      <c r="L22" s="467">
        <v>95.555555555555557</v>
      </c>
      <c r="M22" s="467"/>
      <c r="N22" s="468">
        <v>783</v>
      </c>
      <c r="O22" s="469"/>
      <c r="P22" s="470">
        <v>9</v>
      </c>
      <c r="Q22" s="470"/>
      <c r="R22" s="471">
        <v>96.666666666666671</v>
      </c>
      <c r="S22" s="471"/>
      <c r="T22" s="468">
        <v>765</v>
      </c>
      <c r="U22" s="469"/>
      <c r="V22" s="470">
        <v>-18</v>
      </c>
      <c r="W22" s="470"/>
      <c r="X22" s="471">
        <v>94.444444444444443</v>
      </c>
      <c r="Y22" s="471"/>
      <c r="Z22" s="468">
        <v>690</v>
      </c>
      <c r="AA22" s="469"/>
      <c r="AB22" s="470">
        <v>-75</v>
      </c>
      <c r="AC22" s="470"/>
      <c r="AD22" s="471">
        <v>85.18518518518519</v>
      </c>
      <c r="AE22" s="471"/>
      <c r="AF22" s="472" t="s">
        <v>84</v>
      </c>
    </row>
    <row r="23" spans="1:49" ht="20.100000000000001" customHeight="1">
      <c r="A23" s="352" t="s">
        <v>85</v>
      </c>
      <c r="B23" s="464">
        <v>1006</v>
      </c>
      <c r="C23" s="465"/>
      <c r="D23" s="466">
        <v>36</v>
      </c>
      <c r="E23" s="466"/>
      <c r="F23" s="467">
        <v>100</v>
      </c>
      <c r="G23" s="467"/>
      <c r="H23" s="464">
        <v>826</v>
      </c>
      <c r="I23" s="465"/>
      <c r="J23" s="466">
        <v>-180</v>
      </c>
      <c r="K23" s="466"/>
      <c r="L23" s="467">
        <v>82.10735586481114</v>
      </c>
      <c r="M23" s="467"/>
      <c r="N23" s="468">
        <v>866</v>
      </c>
      <c r="O23" s="469"/>
      <c r="P23" s="470">
        <v>40</v>
      </c>
      <c r="Q23" s="470"/>
      <c r="R23" s="471">
        <v>86.083499005964214</v>
      </c>
      <c r="S23" s="471"/>
      <c r="T23" s="468">
        <v>992</v>
      </c>
      <c r="U23" s="469"/>
      <c r="V23" s="470">
        <v>126</v>
      </c>
      <c r="W23" s="470"/>
      <c r="X23" s="471">
        <v>98.608349900596423</v>
      </c>
      <c r="Y23" s="471"/>
      <c r="Z23" s="468">
        <v>948</v>
      </c>
      <c r="AA23" s="469"/>
      <c r="AB23" s="470">
        <v>-44</v>
      </c>
      <c r="AC23" s="470"/>
      <c r="AD23" s="471">
        <v>94.234592445328033</v>
      </c>
      <c r="AE23" s="471"/>
      <c r="AF23" s="472" t="s">
        <v>39</v>
      </c>
    </row>
    <row r="24" spans="1:49" ht="20.100000000000001" customHeight="1">
      <c r="A24" s="352" t="s">
        <v>86</v>
      </c>
      <c r="B24" s="464">
        <v>1227</v>
      </c>
      <c r="C24" s="465"/>
      <c r="D24" s="466">
        <v>240</v>
      </c>
      <c r="E24" s="466"/>
      <c r="F24" s="467">
        <v>100</v>
      </c>
      <c r="G24" s="467"/>
      <c r="H24" s="464">
        <v>1031</v>
      </c>
      <c r="I24" s="465"/>
      <c r="J24" s="466">
        <v>-196</v>
      </c>
      <c r="K24" s="466"/>
      <c r="L24" s="467">
        <v>84.02607986960065</v>
      </c>
      <c r="M24" s="467"/>
      <c r="N24" s="468">
        <v>1104</v>
      </c>
      <c r="O24" s="469"/>
      <c r="P24" s="470">
        <v>73</v>
      </c>
      <c r="Q24" s="470"/>
      <c r="R24" s="471">
        <v>89.975550122249388</v>
      </c>
      <c r="S24" s="471"/>
      <c r="T24" s="468">
        <v>790</v>
      </c>
      <c r="U24" s="469"/>
      <c r="V24" s="470">
        <v>-314</v>
      </c>
      <c r="W24" s="470"/>
      <c r="X24" s="471">
        <v>64.384678076609617</v>
      </c>
      <c r="Y24" s="471"/>
      <c r="Z24" s="468">
        <v>951</v>
      </c>
      <c r="AA24" s="469"/>
      <c r="AB24" s="470">
        <v>161</v>
      </c>
      <c r="AC24" s="470"/>
      <c r="AD24" s="471">
        <v>77.506112469437653</v>
      </c>
      <c r="AE24" s="471"/>
      <c r="AF24" s="472" t="s">
        <v>87</v>
      </c>
    </row>
    <row r="25" spans="1:49" ht="20.100000000000001" customHeight="1">
      <c r="A25" s="352" t="s">
        <v>41</v>
      </c>
      <c r="B25" s="464">
        <v>2069</v>
      </c>
      <c r="C25" s="465"/>
      <c r="D25" s="466">
        <v>-209</v>
      </c>
      <c r="E25" s="466"/>
      <c r="F25" s="467">
        <v>100</v>
      </c>
      <c r="G25" s="467"/>
      <c r="H25" s="464">
        <v>2153</v>
      </c>
      <c r="I25" s="465"/>
      <c r="J25" s="466">
        <v>84</v>
      </c>
      <c r="K25" s="466"/>
      <c r="L25" s="467">
        <v>104.0599323344611</v>
      </c>
      <c r="M25" s="467"/>
      <c r="N25" s="468">
        <v>2150</v>
      </c>
      <c r="O25" s="469"/>
      <c r="P25" s="470">
        <v>-3</v>
      </c>
      <c r="Q25" s="470"/>
      <c r="R25" s="471">
        <v>103.91493475108749</v>
      </c>
      <c r="S25" s="471"/>
      <c r="T25" s="468">
        <v>2083</v>
      </c>
      <c r="U25" s="469"/>
      <c r="V25" s="470">
        <v>-67</v>
      </c>
      <c r="W25" s="470"/>
      <c r="X25" s="471">
        <v>100.67665538907684</v>
      </c>
      <c r="Y25" s="471"/>
      <c r="Z25" s="468">
        <v>2209</v>
      </c>
      <c r="AA25" s="469"/>
      <c r="AB25" s="470">
        <v>126</v>
      </c>
      <c r="AC25" s="470"/>
      <c r="AD25" s="471">
        <v>106.76655389076848</v>
      </c>
      <c r="AE25" s="471"/>
      <c r="AF25" s="472" t="s">
        <v>88</v>
      </c>
    </row>
    <row r="26" spans="1:49" ht="20.100000000000001" customHeight="1">
      <c r="A26" s="352" t="s">
        <v>42</v>
      </c>
      <c r="B26" s="464">
        <v>1888</v>
      </c>
      <c r="C26" s="465"/>
      <c r="D26" s="466">
        <v>225</v>
      </c>
      <c r="E26" s="466"/>
      <c r="F26" s="467">
        <v>100</v>
      </c>
      <c r="G26" s="467"/>
      <c r="H26" s="464">
        <v>1913</v>
      </c>
      <c r="I26" s="465"/>
      <c r="J26" s="466">
        <v>25</v>
      </c>
      <c r="K26" s="466"/>
      <c r="L26" s="467">
        <v>101.32415254237289</v>
      </c>
      <c r="M26" s="467"/>
      <c r="N26" s="468">
        <v>1910</v>
      </c>
      <c r="O26" s="469"/>
      <c r="P26" s="470">
        <v>-3</v>
      </c>
      <c r="Q26" s="470"/>
      <c r="R26" s="471">
        <v>101.16525423728812</v>
      </c>
      <c r="S26" s="471"/>
      <c r="T26" s="468">
        <v>2070</v>
      </c>
      <c r="U26" s="469"/>
      <c r="V26" s="470">
        <v>160</v>
      </c>
      <c r="W26" s="470"/>
      <c r="X26" s="471">
        <v>109.63983050847457</v>
      </c>
      <c r="Y26" s="471"/>
      <c r="Z26" s="468">
        <v>2514</v>
      </c>
      <c r="AA26" s="469"/>
      <c r="AB26" s="470">
        <v>444</v>
      </c>
      <c r="AC26" s="470"/>
      <c r="AD26" s="471">
        <v>133.15677966101697</v>
      </c>
      <c r="AE26" s="471"/>
      <c r="AF26" s="472" t="s">
        <v>271</v>
      </c>
    </row>
    <row r="27" spans="1:49" ht="5.25" customHeight="1">
      <c r="A27" s="362"/>
      <c r="B27" s="473"/>
      <c r="C27" s="474"/>
      <c r="D27" s="474"/>
      <c r="E27" s="474"/>
      <c r="F27" s="475"/>
      <c r="G27" s="475"/>
      <c r="H27" s="473"/>
      <c r="I27" s="474"/>
      <c r="J27" s="474"/>
      <c r="K27" s="474"/>
      <c r="L27" s="475"/>
      <c r="M27" s="475"/>
      <c r="N27" s="476"/>
      <c r="O27" s="477"/>
      <c r="P27" s="477"/>
      <c r="Q27" s="477"/>
      <c r="R27" s="478"/>
      <c r="S27" s="478"/>
      <c r="T27" s="476"/>
      <c r="U27" s="477"/>
      <c r="V27" s="477"/>
      <c r="W27" s="477"/>
      <c r="X27" s="478"/>
      <c r="Y27" s="478"/>
      <c r="Z27" s="476"/>
      <c r="AA27" s="477"/>
      <c r="AB27" s="477"/>
      <c r="AC27" s="477"/>
      <c r="AD27" s="478"/>
      <c r="AE27" s="478"/>
      <c r="AF27" s="479"/>
    </row>
    <row r="28" spans="1:49" ht="24.95" customHeight="1" thickBot="1">
      <c r="A28" s="483"/>
      <c r="B28" s="481"/>
      <c r="C28" s="481"/>
      <c r="D28" s="481"/>
      <c r="E28" s="481"/>
      <c r="F28" s="481"/>
      <c r="G28" s="481"/>
      <c r="H28" s="481"/>
      <c r="I28" s="481"/>
      <c r="J28" s="481"/>
      <c r="K28" s="481"/>
      <c r="L28" s="481"/>
      <c r="M28" s="481"/>
      <c r="N28" s="481"/>
      <c r="O28" s="481"/>
      <c r="P28" s="481"/>
      <c r="Q28" s="481"/>
      <c r="R28" s="481"/>
      <c r="S28" s="481"/>
      <c r="T28" s="481"/>
      <c r="U28" s="481"/>
      <c r="V28" s="481"/>
      <c r="W28" s="481"/>
      <c r="X28" s="481"/>
      <c r="Y28" s="481"/>
      <c r="Z28" s="481"/>
      <c r="AA28" s="481"/>
      <c r="AB28" s="481"/>
      <c r="AC28" s="481"/>
      <c r="AD28" s="481"/>
      <c r="AE28" s="481"/>
      <c r="AF28" s="484" t="s">
        <v>0</v>
      </c>
    </row>
    <row r="29" spans="1:49" ht="18" customHeight="1" thickTop="1">
      <c r="A29" s="432" t="s">
        <v>40</v>
      </c>
      <c r="B29" s="433" t="str">
        <f>B3</f>
        <v>平　成　２４　年</v>
      </c>
      <c r="C29" s="434"/>
      <c r="D29" s="434"/>
      <c r="E29" s="434"/>
      <c r="F29" s="434"/>
      <c r="G29" s="435"/>
      <c r="H29" s="433" t="str">
        <f>H3</f>
        <v>平　成　２５　年</v>
      </c>
      <c r="I29" s="434"/>
      <c r="J29" s="434"/>
      <c r="K29" s="434"/>
      <c r="L29" s="434"/>
      <c r="M29" s="435"/>
      <c r="N29" s="433" t="str">
        <f>N3</f>
        <v>平　成　２６　年</v>
      </c>
      <c r="O29" s="434"/>
      <c r="P29" s="434"/>
      <c r="Q29" s="434"/>
      <c r="R29" s="434"/>
      <c r="S29" s="435"/>
      <c r="T29" s="433" t="str">
        <f>T3</f>
        <v>平　成　２７　年</v>
      </c>
      <c r="U29" s="434"/>
      <c r="V29" s="434"/>
      <c r="W29" s="434"/>
      <c r="X29" s="434"/>
      <c r="Y29" s="435"/>
      <c r="Z29" s="433" t="str">
        <f>Z3</f>
        <v>平　成　２８　年</v>
      </c>
      <c r="AA29" s="434"/>
      <c r="AB29" s="434"/>
      <c r="AC29" s="434"/>
      <c r="AD29" s="434"/>
      <c r="AE29" s="435"/>
      <c r="AF29" s="436" t="s">
        <v>40</v>
      </c>
      <c r="AG29" s="485"/>
      <c r="AH29" s="485"/>
      <c r="AI29" s="485"/>
      <c r="AJ29" s="485"/>
      <c r="AK29" s="485"/>
      <c r="AL29" s="485"/>
      <c r="AM29" s="485"/>
      <c r="AN29" s="485"/>
      <c r="AO29" s="485"/>
      <c r="AP29" s="485"/>
      <c r="AQ29" s="485"/>
      <c r="AR29" s="485"/>
      <c r="AS29" s="485"/>
      <c r="AT29" s="485"/>
      <c r="AU29" s="485"/>
      <c r="AV29" s="485"/>
      <c r="AW29" s="485"/>
    </row>
    <row r="30" spans="1:49" ht="13.5" customHeight="1">
      <c r="A30" s="437"/>
      <c r="B30" s="388" t="s">
        <v>252</v>
      </c>
      <c r="C30" s="389"/>
      <c r="D30" s="388" t="s">
        <v>52</v>
      </c>
      <c r="E30" s="389"/>
      <c r="F30" s="439" t="str">
        <f>+F4</f>
        <v>対H24</v>
      </c>
      <c r="G30" s="440"/>
      <c r="H30" s="388" t="s">
        <v>252</v>
      </c>
      <c r="I30" s="389"/>
      <c r="J30" s="388" t="s">
        <v>52</v>
      </c>
      <c r="K30" s="389"/>
      <c r="L30" s="439" t="str">
        <f>+L4</f>
        <v>対H24</v>
      </c>
      <c r="M30" s="440"/>
      <c r="N30" s="388" t="s">
        <v>252</v>
      </c>
      <c r="O30" s="389"/>
      <c r="P30" s="388" t="s">
        <v>52</v>
      </c>
      <c r="Q30" s="389"/>
      <c r="R30" s="439" t="str">
        <f>+R4</f>
        <v>対H24</v>
      </c>
      <c r="S30" s="440"/>
      <c r="T30" s="388" t="s">
        <v>252</v>
      </c>
      <c r="U30" s="389"/>
      <c r="V30" s="388" t="s">
        <v>52</v>
      </c>
      <c r="W30" s="389"/>
      <c r="X30" s="439" t="str">
        <f>+X4</f>
        <v>対H24</v>
      </c>
      <c r="Y30" s="440"/>
      <c r="Z30" s="388" t="s">
        <v>252</v>
      </c>
      <c r="AA30" s="389"/>
      <c r="AB30" s="388" t="s">
        <v>52</v>
      </c>
      <c r="AC30" s="389"/>
      <c r="AD30" s="439" t="str">
        <f>+AD4</f>
        <v>対H24</v>
      </c>
      <c r="AE30" s="440"/>
      <c r="AF30" s="442"/>
    </row>
    <row r="31" spans="1:49" ht="13.5" customHeight="1">
      <c r="A31" s="402"/>
      <c r="B31" s="398"/>
      <c r="C31" s="399"/>
      <c r="D31" s="398"/>
      <c r="E31" s="399"/>
      <c r="F31" s="445" t="s">
        <v>263</v>
      </c>
      <c r="G31" s="446"/>
      <c r="H31" s="398"/>
      <c r="I31" s="399"/>
      <c r="J31" s="398"/>
      <c r="K31" s="399"/>
      <c r="L31" s="445" t="s">
        <v>263</v>
      </c>
      <c r="M31" s="446"/>
      <c r="N31" s="398"/>
      <c r="O31" s="399"/>
      <c r="P31" s="398"/>
      <c r="Q31" s="399"/>
      <c r="R31" s="445" t="s">
        <v>263</v>
      </c>
      <c r="S31" s="446"/>
      <c r="T31" s="398"/>
      <c r="U31" s="399"/>
      <c r="V31" s="398"/>
      <c r="W31" s="399"/>
      <c r="X31" s="445" t="s">
        <v>263</v>
      </c>
      <c r="Y31" s="446"/>
      <c r="Z31" s="398"/>
      <c r="AA31" s="399"/>
      <c r="AB31" s="398"/>
      <c r="AC31" s="399"/>
      <c r="AD31" s="445" t="s">
        <v>263</v>
      </c>
      <c r="AE31" s="446"/>
      <c r="AF31" s="321"/>
    </row>
    <row r="32" spans="1:49" ht="24.75" customHeight="1">
      <c r="A32" s="447" t="s">
        <v>81</v>
      </c>
      <c r="B32" s="448">
        <v>16110209</v>
      </c>
      <c r="C32" s="449"/>
      <c r="D32" s="449">
        <v>764282</v>
      </c>
      <c r="E32" s="449"/>
      <c r="F32" s="450">
        <v>100</v>
      </c>
      <c r="G32" s="450"/>
      <c r="H32" s="448">
        <v>16485672</v>
      </c>
      <c r="I32" s="449"/>
      <c r="J32" s="449">
        <v>375463</v>
      </c>
      <c r="K32" s="449"/>
      <c r="L32" s="450">
        <v>102.3305904969948</v>
      </c>
      <c r="M32" s="450"/>
      <c r="N32" s="451">
        <v>17308143</v>
      </c>
      <c r="O32" s="452"/>
      <c r="P32" s="452">
        <v>822471</v>
      </c>
      <c r="Q32" s="452"/>
      <c r="R32" s="453">
        <v>107.43586877116245</v>
      </c>
      <c r="S32" s="453"/>
      <c r="T32" s="451">
        <v>18845514</v>
      </c>
      <c r="U32" s="452"/>
      <c r="V32" s="452">
        <v>1537371</v>
      </c>
      <c r="W32" s="452"/>
      <c r="X32" s="453">
        <v>116.9787058628476</v>
      </c>
      <c r="Y32" s="453"/>
      <c r="Z32" s="451">
        <v>17041257</v>
      </c>
      <c r="AA32" s="452"/>
      <c r="AB32" s="486">
        <v>-1804257</v>
      </c>
      <c r="AC32" s="452"/>
      <c r="AD32" s="453">
        <v>105.77924221839706</v>
      </c>
      <c r="AE32" s="453"/>
      <c r="AF32" s="454" t="s">
        <v>81</v>
      </c>
    </row>
    <row r="33" spans="1:32" ht="5.25" customHeight="1">
      <c r="A33" s="455"/>
      <c r="B33" s="456"/>
      <c r="C33" s="457"/>
      <c r="D33" s="457"/>
      <c r="E33" s="457"/>
      <c r="F33" s="458"/>
      <c r="G33" s="458"/>
      <c r="H33" s="456"/>
      <c r="I33" s="457"/>
      <c r="J33" s="457"/>
      <c r="K33" s="457"/>
      <c r="L33" s="458"/>
      <c r="M33" s="458"/>
      <c r="N33" s="459"/>
      <c r="O33" s="460"/>
      <c r="P33" s="460"/>
      <c r="Q33" s="460"/>
      <c r="R33" s="461"/>
      <c r="S33" s="461"/>
      <c r="T33" s="459"/>
      <c r="U33" s="460"/>
      <c r="V33" s="460"/>
      <c r="W33" s="460"/>
      <c r="X33" s="461"/>
      <c r="Y33" s="461"/>
      <c r="Z33" s="459"/>
      <c r="AA33" s="460"/>
      <c r="AB33" s="460"/>
      <c r="AC33" s="460"/>
      <c r="AD33" s="461"/>
      <c r="AE33" s="461"/>
      <c r="AF33" s="462"/>
    </row>
    <row r="34" spans="1:32" ht="20.100000000000001" customHeight="1">
      <c r="A34" s="463" t="s">
        <v>244</v>
      </c>
      <c r="B34" s="464">
        <v>594041</v>
      </c>
      <c r="C34" s="465"/>
      <c r="D34" s="466">
        <v>-410394</v>
      </c>
      <c r="E34" s="466"/>
      <c r="F34" s="467">
        <v>100</v>
      </c>
      <c r="G34" s="467"/>
      <c r="H34" s="464">
        <v>676540</v>
      </c>
      <c r="I34" s="465"/>
      <c r="J34" s="466">
        <v>82499</v>
      </c>
      <c r="K34" s="466"/>
      <c r="L34" s="467">
        <v>113.8877619558246</v>
      </c>
      <c r="M34" s="467"/>
      <c r="N34" s="468">
        <v>741821</v>
      </c>
      <c r="O34" s="469"/>
      <c r="P34" s="470">
        <v>65281</v>
      </c>
      <c r="Q34" s="470"/>
      <c r="R34" s="471">
        <v>124.87707077457617</v>
      </c>
      <c r="S34" s="471"/>
      <c r="T34" s="468">
        <v>1025995</v>
      </c>
      <c r="U34" s="469"/>
      <c r="V34" s="470">
        <v>284174</v>
      </c>
      <c r="W34" s="470"/>
      <c r="X34" s="471">
        <v>172.71450960455593</v>
      </c>
      <c r="Y34" s="471"/>
      <c r="Z34" s="468">
        <v>606035</v>
      </c>
      <c r="AA34" s="469"/>
      <c r="AB34" s="470">
        <v>-419960</v>
      </c>
      <c r="AC34" s="470"/>
      <c r="AD34" s="471">
        <v>102.01905255697838</v>
      </c>
      <c r="AE34" s="471"/>
      <c r="AF34" s="472" t="s">
        <v>82</v>
      </c>
    </row>
    <row r="35" spans="1:32" ht="20.100000000000001" customHeight="1">
      <c r="A35" s="352" t="s">
        <v>83</v>
      </c>
      <c r="B35" s="464">
        <v>982755</v>
      </c>
      <c r="C35" s="465"/>
      <c r="D35" s="466">
        <v>-1019938</v>
      </c>
      <c r="E35" s="466"/>
      <c r="F35" s="467">
        <v>100</v>
      </c>
      <c r="G35" s="467"/>
      <c r="H35" s="464">
        <v>3170297</v>
      </c>
      <c r="I35" s="465"/>
      <c r="J35" s="466">
        <v>2187542</v>
      </c>
      <c r="K35" s="466"/>
      <c r="L35" s="467">
        <v>322.59281306124115</v>
      </c>
      <c r="M35" s="467"/>
      <c r="N35" s="468">
        <v>3035800</v>
      </c>
      <c r="O35" s="469"/>
      <c r="P35" s="470">
        <v>-134497</v>
      </c>
      <c r="Q35" s="470"/>
      <c r="R35" s="471">
        <v>308.90710299108122</v>
      </c>
      <c r="S35" s="471"/>
      <c r="T35" s="468">
        <v>3503618</v>
      </c>
      <c r="U35" s="469"/>
      <c r="V35" s="470">
        <v>467818</v>
      </c>
      <c r="W35" s="470"/>
      <c r="X35" s="471">
        <v>356.50981170281506</v>
      </c>
      <c r="Y35" s="471"/>
      <c r="Z35" s="468">
        <v>1785505</v>
      </c>
      <c r="AA35" s="469"/>
      <c r="AB35" s="470">
        <v>-1718113</v>
      </c>
      <c r="AC35" s="470"/>
      <c r="AD35" s="471">
        <v>181.68363427303856</v>
      </c>
      <c r="AE35" s="471"/>
      <c r="AF35" s="472" t="s">
        <v>84</v>
      </c>
    </row>
    <row r="36" spans="1:32" ht="20.100000000000001" customHeight="1">
      <c r="A36" s="352" t="s">
        <v>85</v>
      </c>
      <c r="B36" s="464">
        <v>3536047</v>
      </c>
      <c r="C36" s="465"/>
      <c r="D36" s="466">
        <v>1556827</v>
      </c>
      <c r="E36" s="466"/>
      <c r="F36" s="467">
        <v>100</v>
      </c>
      <c r="G36" s="467"/>
      <c r="H36" s="464">
        <v>1818702</v>
      </c>
      <c r="I36" s="465"/>
      <c r="J36" s="466">
        <v>-1717345</v>
      </c>
      <c r="K36" s="466"/>
      <c r="L36" s="467">
        <v>51.433196447897892</v>
      </c>
      <c r="M36" s="467"/>
      <c r="N36" s="468">
        <v>1906554</v>
      </c>
      <c r="O36" s="469"/>
      <c r="P36" s="470">
        <v>87852</v>
      </c>
      <c r="Q36" s="470"/>
      <c r="R36" s="471">
        <v>53.917665687135937</v>
      </c>
      <c r="S36" s="471"/>
      <c r="T36" s="468">
        <v>2621410</v>
      </c>
      <c r="U36" s="469"/>
      <c r="V36" s="470">
        <v>714856</v>
      </c>
      <c r="W36" s="470"/>
      <c r="X36" s="471">
        <v>74.133912812810465</v>
      </c>
      <c r="Y36" s="471"/>
      <c r="Z36" s="468">
        <v>2168914</v>
      </c>
      <c r="AA36" s="469"/>
      <c r="AB36" s="470">
        <v>-452496</v>
      </c>
      <c r="AC36" s="470"/>
      <c r="AD36" s="471">
        <v>61.337250325009819</v>
      </c>
      <c r="AE36" s="471"/>
      <c r="AF36" s="472" t="s">
        <v>39</v>
      </c>
    </row>
    <row r="37" spans="1:32" ht="20.100000000000001" customHeight="1">
      <c r="A37" s="352" t="s">
        <v>86</v>
      </c>
      <c r="B37" s="464">
        <v>1886013</v>
      </c>
      <c r="C37" s="465"/>
      <c r="D37" s="466">
        <v>300474</v>
      </c>
      <c r="E37" s="466"/>
      <c r="F37" s="467">
        <v>100</v>
      </c>
      <c r="G37" s="467"/>
      <c r="H37" s="464">
        <v>1478715</v>
      </c>
      <c r="I37" s="465"/>
      <c r="J37" s="466">
        <v>-407298</v>
      </c>
      <c r="K37" s="466"/>
      <c r="L37" s="467">
        <v>78.404284594008629</v>
      </c>
      <c r="M37" s="467"/>
      <c r="N37" s="468">
        <v>1929588</v>
      </c>
      <c r="O37" s="469"/>
      <c r="P37" s="470">
        <v>450873</v>
      </c>
      <c r="Q37" s="470"/>
      <c r="R37" s="471">
        <v>102.31042946151486</v>
      </c>
      <c r="S37" s="471"/>
      <c r="T37" s="468">
        <v>1465168</v>
      </c>
      <c r="U37" s="469"/>
      <c r="V37" s="470">
        <v>-464420</v>
      </c>
      <c r="W37" s="470"/>
      <c r="X37" s="471">
        <v>77.685996862163734</v>
      </c>
      <c r="Y37" s="471"/>
      <c r="Z37" s="468">
        <v>1651400</v>
      </c>
      <c r="AA37" s="469"/>
      <c r="AB37" s="470">
        <v>186232</v>
      </c>
      <c r="AC37" s="470"/>
      <c r="AD37" s="471">
        <v>87.560372065303895</v>
      </c>
      <c r="AE37" s="471"/>
      <c r="AF37" s="472" t="s">
        <v>87</v>
      </c>
    </row>
    <row r="38" spans="1:32" ht="20.100000000000001" customHeight="1">
      <c r="A38" s="352" t="s">
        <v>41</v>
      </c>
      <c r="B38" s="464">
        <v>4858401</v>
      </c>
      <c r="C38" s="465"/>
      <c r="D38" s="466">
        <v>-311366</v>
      </c>
      <c r="E38" s="466"/>
      <c r="F38" s="467">
        <v>100</v>
      </c>
      <c r="G38" s="467"/>
      <c r="H38" s="464">
        <v>4828781</v>
      </c>
      <c r="I38" s="465"/>
      <c r="J38" s="466">
        <v>-29620</v>
      </c>
      <c r="K38" s="466"/>
      <c r="L38" s="467">
        <v>99.390334391912077</v>
      </c>
      <c r="M38" s="467"/>
      <c r="N38" s="468">
        <v>4250110</v>
      </c>
      <c r="O38" s="469"/>
      <c r="P38" s="470">
        <v>-578671</v>
      </c>
      <c r="Q38" s="470"/>
      <c r="R38" s="471">
        <v>87.479604915279737</v>
      </c>
      <c r="S38" s="471"/>
      <c r="T38" s="468">
        <v>5211793</v>
      </c>
      <c r="U38" s="469"/>
      <c r="V38" s="470">
        <v>961683</v>
      </c>
      <c r="W38" s="470"/>
      <c r="X38" s="471">
        <v>107.27383351024341</v>
      </c>
      <c r="Y38" s="471"/>
      <c r="Z38" s="468">
        <v>5030278</v>
      </c>
      <c r="AA38" s="469"/>
      <c r="AB38" s="470">
        <v>-181515</v>
      </c>
      <c r="AC38" s="470"/>
      <c r="AD38" s="471">
        <v>103.53772774211103</v>
      </c>
      <c r="AE38" s="471"/>
      <c r="AF38" s="472" t="s">
        <v>88</v>
      </c>
    </row>
    <row r="39" spans="1:32" ht="20.100000000000001" customHeight="1">
      <c r="A39" s="352" t="s">
        <v>42</v>
      </c>
      <c r="B39" s="464">
        <v>4252952</v>
      </c>
      <c r="C39" s="465"/>
      <c r="D39" s="466">
        <v>648679</v>
      </c>
      <c r="E39" s="466"/>
      <c r="F39" s="467">
        <v>100</v>
      </c>
      <c r="G39" s="467"/>
      <c r="H39" s="464">
        <v>4512637</v>
      </c>
      <c r="I39" s="465"/>
      <c r="J39" s="466">
        <v>259685</v>
      </c>
      <c r="K39" s="466"/>
      <c r="L39" s="467">
        <v>106.10599414242155</v>
      </c>
      <c r="M39" s="467"/>
      <c r="N39" s="468">
        <v>5444270</v>
      </c>
      <c r="O39" s="469"/>
      <c r="P39" s="470">
        <v>931633</v>
      </c>
      <c r="Q39" s="470"/>
      <c r="R39" s="471">
        <v>128.01155526796447</v>
      </c>
      <c r="S39" s="471"/>
      <c r="T39" s="468">
        <v>5017530</v>
      </c>
      <c r="U39" s="469"/>
      <c r="V39" s="470">
        <v>-426740</v>
      </c>
      <c r="W39" s="470"/>
      <c r="X39" s="471">
        <v>117.97758357018841</v>
      </c>
      <c r="Y39" s="471"/>
      <c r="Z39" s="468">
        <v>5799125</v>
      </c>
      <c r="AA39" s="469"/>
      <c r="AB39" s="470">
        <v>781595</v>
      </c>
      <c r="AC39" s="470"/>
      <c r="AD39" s="471">
        <v>136.35528922028746</v>
      </c>
      <c r="AE39" s="471"/>
      <c r="AF39" s="472" t="s">
        <v>271</v>
      </c>
    </row>
    <row r="40" spans="1:32" ht="5.25" customHeight="1">
      <c r="A40" s="362"/>
      <c r="B40" s="473"/>
      <c r="C40" s="474"/>
      <c r="D40" s="474"/>
      <c r="E40" s="474"/>
      <c r="F40" s="475"/>
      <c r="G40" s="475"/>
      <c r="H40" s="473"/>
      <c r="I40" s="474"/>
      <c r="J40" s="474"/>
      <c r="K40" s="474"/>
      <c r="L40" s="475"/>
      <c r="M40" s="475"/>
      <c r="N40" s="476"/>
      <c r="O40" s="477"/>
      <c r="P40" s="477"/>
      <c r="Q40" s="477"/>
      <c r="R40" s="478"/>
      <c r="S40" s="478"/>
      <c r="T40" s="476"/>
      <c r="U40" s="477"/>
      <c r="V40" s="477"/>
      <c r="W40" s="477"/>
      <c r="X40" s="478"/>
      <c r="Y40" s="478"/>
      <c r="Z40" s="476"/>
      <c r="AA40" s="477"/>
      <c r="AB40" s="477"/>
      <c r="AC40" s="477"/>
      <c r="AD40" s="478"/>
      <c r="AE40" s="478"/>
      <c r="AF40" s="479"/>
    </row>
    <row r="41" spans="1:32" s="300" customFormat="1" ht="13.5" customHeight="1">
      <c r="A41" s="487" t="s">
        <v>333</v>
      </c>
      <c r="B41" s="374"/>
      <c r="T41" s="374"/>
      <c r="X41" s="247" t="s">
        <v>336</v>
      </c>
    </row>
    <row r="42" spans="1:32" s="300" customFormat="1" ht="13.5" customHeight="1">
      <c r="A42" s="179" t="s">
        <v>341</v>
      </c>
      <c r="B42" s="377"/>
      <c r="T42" s="377"/>
      <c r="X42" s="178" t="s">
        <v>337</v>
      </c>
    </row>
    <row r="43" spans="1:32" ht="13.5" customHeight="1">
      <c r="A43" s="179" t="s">
        <v>383</v>
      </c>
      <c r="AF43" s="485"/>
    </row>
    <row r="44" spans="1:32" ht="13.5" customHeight="1">
      <c r="A44" s="429"/>
      <c r="AF44" s="488"/>
    </row>
    <row r="45" spans="1:32" ht="13.5" customHeight="1">
      <c r="AF45" s="488"/>
    </row>
    <row r="46" spans="1:32" ht="13.5" customHeight="1">
      <c r="AF46" s="488"/>
    </row>
    <row r="47" spans="1:32" ht="13.5" customHeight="1">
      <c r="AF47" s="488"/>
    </row>
    <row r="48" spans="1:32" ht="13.5" customHeight="1">
      <c r="AF48" s="488"/>
    </row>
    <row r="49" spans="32:32" ht="13.5" customHeight="1">
      <c r="AF49" s="488"/>
    </row>
    <row r="50" spans="32:32" ht="13.5" customHeight="1">
      <c r="AF50" s="488"/>
    </row>
    <row r="51" spans="32:32" ht="13.5" customHeight="1">
      <c r="AF51" s="488"/>
    </row>
    <row r="52" spans="32:32" ht="13.5" customHeight="1">
      <c r="AF52" s="488"/>
    </row>
    <row r="53" spans="32:32" ht="13.5" customHeight="1">
      <c r="AF53" s="488"/>
    </row>
    <row r="54" spans="32:32" ht="13.5" customHeight="1">
      <c r="AF54" s="488"/>
    </row>
    <row r="55" spans="32:32">
      <c r="AF55" s="488"/>
    </row>
    <row r="56" spans="32:32">
      <c r="AF56" s="488"/>
    </row>
    <row r="57" spans="32:32">
      <c r="AF57" s="488"/>
    </row>
    <row r="58" spans="32:32">
      <c r="AF58" s="488"/>
    </row>
    <row r="59" spans="32:32">
      <c r="AF59" s="488"/>
    </row>
    <row r="60" spans="32:32">
      <c r="AF60" s="488"/>
    </row>
    <row r="61" spans="32:32">
      <c r="AF61" s="488"/>
    </row>
    <row r="62" spans="32:32">
      <c r="AF62" s="488"/>
    </row>
    <row r="63" spans="32:32">
      <c r="AF63" s="488"/>
    </row>
    <row r="64" spans="32:32">
      <c r="AF64" s="488"/>
    </row>
    <row r="65" spans="32:32">
      <c r="AF65" s="488"/>
    </row>
    <row r="66" spans="32:32">
      <c r="AF66" s="488"/>
    </row>
    <row r="67" spans="32:32">
      <c r="AF67" s="488"/>
    </row>
    <row r="68" spans="32:32">
      <c r="AF68" s="488"/>
    </row>
    <row r="69" spans="32:32">
      <c r="AF69" s="488"/>
    </row>
    <row r="70" spans="32:32">
      <c r="AF70" s="488"/>
    </row>
    <row r="71" spans="32:32">
      <c r="AF71" s="488"/>
    </row>
    <row r="72" spans="32:32">
      <c r="AF72" s="488"/>
    </row>
    <row r="73" spans="32:32">
      <c r="AF73" s="488"/>
    </row>
    <row r="74" spans="32:32">
      <c r="AF74" s="488"/>
    </row>
    <row r="75" spans="32:32">
      <c r="AF75" s="488"/>
    </row>
    <row r="76" spans="32:32">
      <c r="AF76" s="488"/>
    </row>
    <row r="77" spans="32:32">
      <c r="AF77" s="488"/>
    </row>
    <row r="78" spans="32:32">
      <c r="AF78" s="488"/>
    </row>
    <row r="79" spans="32:32">
      <c r="AF79" s="488"/>
    </row>
    <row r="80" spans="32:32">
      <c r="AF80" s="488"/>
    </row>
    <row r="81" spans="32:32">
      <c r="AF81" s="488"/>
    </row>
    <row r="82" spans="32:32">
      <c r="AF82" s="488"/>
    </row>
    <row r="83" spans="32:32">
      <c r="AF83" s="488"/>
    </row>
    <row r="84" spans="32:32">
      <c r="AF84" s="488"/>
    </row>
    <row r="85" spans="32:32">
      <c r="AF85" s="488"/>
    </row>
    <row r="86" spans="32:32">
      <c r="AF86" s="488"/>
    </row>
    <row r="87" spans="32:32">
      <c r="AF87" s="488"/>
    </row>
    <row r="88" spans="32:32">
      <c r="AF88" s="488"/>
    </row>
    <row r="89" spans="32:32">
      <c r="AF89" s="488"/>
    </row>
    <row r="90" spans="32:32">
      <c r="AF90" s="488"/>
    </row>
    <row r="91" spans="32:32">
      <c r="AF91" s="488"/>
    </row>
  </sheetData>
  <mergeCells count="52">
    <mergeCell ref="N4:O5"/>
    <mergeCell ref="P4:Q5"/>
    <mergeCell ref="R4:S4"/>
    <mergeCell ref="N17:O18"/>
    <mergeCell ref="P17:Q18"/>
    <mergeCell ref="R17:S17"/>
    <mergeCell ref="N30:O31"/>
    <mergeCell ref="P30:Q31"/>
    <mergeCell ref="R30:S30"/>
    <mergeCell ref="A3:A5"/>
    <mergeCell ref="A16:A18"/>
    <mergeCell ref="A29:A31"/>
    <mergeCell ref="AF16:AF18"/>
    <mergeCell ref="B30:C31"/>
    <mergeCell ref="D30:E31"/>
    <mergeCell ref="F30:G30"/>
    <mergeCell ref="B4:C5"/>
    <mergeCell ref="D4:E5"/>
    <mergeCell ref="F4:G4"/>
    <mergeCell ref="B17:C18"/>
    <mergeCell ref="D17:E18"/>
    <mergeCell ref="F17:G17"/>
    <mergeCell ref="H30:I31"/>
    <mergeCell ref="J30:K31"/>
    <mergeCell ref="L30:M30"/>
    <mergeCell ref="H4:I5"/>
    <mergeCell ref="J4:K5"/>
    <mergeCell ref="L4:M4"/>
    <mergeCell ref="H17:I18"/>
    <mergeCell ref="J17:K18"/>
    <mergeCell ref="A1:AF1"/>
    <mergeCell ref="AF3:AF5"/>
    <mergeCell ref="AF29:AF31"/>
    <mergeCell ref="L17:M17"/>
    <mergeCell ref="Z4:AA5"/>
    <mergeCell ref="AB4:AC5"/>
    <mergeCell ref="AD4:AE4"/>
    <mergeCell ref="Z17:AA18"/>
    <mergeCell ref="AB17:AC18"/>
    <mergeCell ref="AD17:AE17"/>
    <mergeCell ref="Z30:AA31"/>
    <mergeCell ref="AB30:AC31"/>
    <mergeCell ref="AD30:AE30"/>
    <mergeCell ref="T4:U5"/>
    <mergeCell ref="V4:W5"/>
    <mergeCell ref="X4:Y4"/>
    <mergeCell ref="T17:U18"/>
    <mergeCell ref="V17:W18"/>
    <mergeCell ref="X17:Y17"/>
    <mergeCell ref="T30:U31"/>
    <mergeCell ref="V30:W31"/>
    <mergeCell ref="X30:Y30"/>
  </mergeCells>
  <phoneticPr fontId="4"/>
  <printOptions horizontalCentered="1"/>
  <pageMargins left="0.19685039370078741" right="0" top="0.59055118110236227" bottom="0.39370078740157483" header="0.19685039370078741" footer="0.19685039370078741"/>
  <pageSetup paperSize="9" scale="74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L135"/>
  <sheetViews>
    <sheetView showGridLines="0" view="pageBreakPreview" zoomScale="80" zoomScaleNormal="100" zoomScaleSheetLayoutView="80" workbookViewId="0">
      <pane ySplit="6" topLeftCell="A7" activePane="bottomLeft" state="frozen"/>
      <selection pane="bottomLeft" activeCell="AF2" sqref="AF2"/>
    </sheetView>
  </sheetViews>
  <sheetFormatPr defaultRowHeight="13.5"/>
  <cols>
    <col min="1" max="1" width="4.140625" style="378" customWidth="1"/>
    <col min="2" max="2" width="26.42578125" style="300" customWidth="1"/>
    <col min="3" max="3" width="1" style="300" customWidth="1"/>
    <col min="4" max="4" width="8.7109375" style="300" customWidth="1"/>
    <col min="5" max="5" width="0.85546875" style="300" customWidth="1"/>
    <col min="6" max="6" width="7.28515625" style="300" customWidth="1"/>
    <col min="7" max="7" width="0.85546875" style="300" customWidth="1"/>
    <col min="8" max="8" width="8.7109375" style="300" customWidth="1"/>
    <col min="9" max="9" width="0.85546875" style="300" customWidth="1"/>
    <col min="10" max="10" width="7.28515625" style="300" customWidth="1"/>
    <col min="11" max="11" width="0.85546875" style="300" customWidth="1"/>
    <col min="12" max="12" width="7.28515625" style="300" customWidth="1"/>
    <col min="13" max="13" width="0.85546875" style="300" customWidth="1"/>
    <col min="14" max="14" width="7.7109375" style="300" customWidth="1"/>
    <col min="15" max="15" width="0.85546875" style="300" customWidth="1"/>
    <col min="16" max="16" width="8.7109375" style="300" customWidth="1"/>
    <col min="17" max="17" width="0.85546875" style="300" customWidth="1"/>
    <col min="18" max="18" width="7.28515625" style="300" customWidth="1"/>
    <col min="19" max="19" width="0.85546875" style="300" customWidth="1"/>
    <col min="20" max="20" width="8.7109375" style="300" customWidth="1"/>
    <col min="21" max="21" width="0.85546875" style="300" customWidth="1"/>
    <col min="22" max="22" width="7.28515625" style="300" customWidth="1"/>
    <col min="23" max="23" width="0.85546875" style="300" customWidth="1"/>
    <col min="24" max="24" width="7.28515625" style="300" customWidth="1"/>
    <col min="25" max="25" width="0.85546875" style="300" customWidth="1"/>
    <col min="26" max="26" width="7.7109375" style="300" customWidth="1"/>
    <col min="27" max="27" width="0.85546875" style="300" customWidth="1"/>
    <col min="28" max="28" width="13.7109375" style="300" customWidth="1"/>
    <col min="29" max="29" width="0.85546875" style="300" customWidth="1"/>
    <col min="30" max="30" width="8.7109375" style="300" customWidth="1"/>
    <col min="31" max="31" width="0.85546875" style="300" customWidth="1"/>
    <col min="32" max="32" width="13.7109375" style="300" customWidth="1"/>
    <col min="33" max="33" width="0.85546875" style="300" customWidth="1"/>
    <col min="34" max="34" width="7.28515625" style="300" customWidth="1"/>
    <col min="35" max="35" width="0.85546875" style="300" customWidth="1"/>
    <col min="36" max="36" width="13.7109375" style="300" customWidth="1"/>
    <col min="37" max="37" width="0.85546875" style="300" customWidth="1"/>
    <col min="38" max="38" width="7.7109375" style="300" customWidth="1"/>
    <col min="39" max="39" width="0.85546875" style="300" customWidth="1"/>
    <col min="40" max="40" width="9.28515625" style="300" customWidth="1"/>
    <col min="41" max="16384" width="9.140625" style="300"/>
  </cols>
  <sheetData>
    <row r="1" spans="1:52" ht="22.5" customHeight="1">
      <c r="A1" s="380" t="s">
        <v>379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  <c r="AE1" s="380"/>
      <c r="AF1" s="380"/>
      <c r="AG1" s="380"/>
      <c r="AH1" s="380"/>
      <c r="AI1" s="380"/>
      <c r="AJ1" s="380"/>
      <c r="AK1" s="380"/>
      <c r="AL1" s="380"/>
      <c r="AM1" s="380"/>
      <c r="AN1" s="380"/>
      <c r="AO1" s="299"/>
    </row>
    <row r="2" spans="1:52" ht="18.75" customHeight="1" thickBot="1">
      <c r="A2" s="301" t="s">
        <v>0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3"/>
    </row>
    <row r="3" spans="1:52" ht="20.100000000000001" customHeight="1" thickTop="1">
      <c r="A3" s="304" t="s">
        <v>49</v>
      </c>
      <c r="B3" s="304"/>
      <c r="C3" s="305"/>
      <c r="D3" s="309" t="s">
        <v>286</v>
      </c>
      <c r="E3" s="309"/>
      <c r="F3" s="309"/>
      <c r="G3" s="309"/>
      <c r="H3" s="309"/>
      <c r="I3" s="309"/>
      <c r="J3" s="309"/>
      <c r="K3" s="309"/>
      <c r="L3" s="309"/>
      <c r="M3" s="309"/>
      <c r="N3" s="309"/>
      <c r="O3" s="381"/>
      <c r="P3" s="308" t="s">
        <v>287</v>
      </c>
      <c r="Q3" s="309"/>
      <c r="R3" s="309"/>
      <c r="S3" s="309"/>
      <c r="T3" s="309"/>
      <c r="U3" s="309"/>
      <c r="V3" s="309"/>
      <c r="W3" s="309"/>
      <c r="X3" s="309"/>
      <c r="Y3" s="309"/>
      <c r="Z3" s="309"/>
      <c r="AA3" s="381"/>
      <c r="AB3" s="309" t="s">
        <v>288</v>
      </c>
      <c r="AC3" s="309"/>
      <c r="AD3" s="309"/>
      <c r="AE3" s="309"/>
      <c r="AF3" s="309"/>
      <c r="AG3" s="309"/>
      <c r="AH3" s="309"/>
      <c r="AI3" s="309"/>
      <c r="AJ3" s="309"/>
      <c r="AK3" s="309"/>
      <c r="AL3" s="309"/>
      <c r="AM3" s="309"/>
      <c r="AN3" s="311" t="s">
        <v>43</v>
      </c>
    </row>
    <row r="4" spans="1:52" ht="20.100000000000001" customHeight="1">
      <c r="A4" s="312"/>
      <c r="B4" s="312"/>
      <c r="C4" s="313"/>
      <c r="D4" s="382" t="s">
        <v>343</v>
      </c>
      <c r="E4" s="383"/>
      <c r="F4" s="382" t="s">
        <v>253</v>
      </c>
      <c r="G4" s="383"/>
      <c r="H4" s="382" t="s">
        <v>344</v>
      </c>
      <c r="I4" s="383"/>
      <c r="J4" s="382" t="s">
        <v>245</v>
      </c>
      <c r="K4" s="383"/>
      <c r="L4" s="384" t="s">
        <v>2</v>
      </c>
      <c r="M4" s="385"/>
      <c r="N4" s="386" t="s">
        <v>246</v>
      </c>
      <c r="O4" s="387"/>
      <c r="P4" s="382" t="str">
        <f>D4</f>
        <v>平成27年</v>
      </c>
      <c r="Q4" s="383"/>
      <c r="R4" s="388" t="s">
        <v>253</v>
      </c>
      <c r="S4" s="389"/>
      <c r="T4" s="382" t="str">
        <f>H4</f>
        <v>平成28年</v>
      </c>
      <c r="U4" s="383"/>
      <c r="V4" s="388" t="s">
        <v>245</v>
      </c>
      <c r="W4" s="389"/>
      <c r="X4" s="384" t="s">
        <v>2</v>
      </c>
      <c r="Y4" s="385"/>
      <c r="Z4" s="390" t="s">
        <v>246</v>
      </c>
      <c r="AA4" s="391"/>
      <c r="AB4" s="392" t="str">
        <f>+D4</f>
        <v>平成27年</v>
      </c>
      <c r="AC4" s="383"/>
      <c r="AD4" s="388" t="s">
        <v>245</v>
      </c>
      <c r="AE4" s="393"/>
      <c r="AF4" s="392" t="str">
        <f>+H4</f>
        <v>平成28年</v>
      </c>
      <c r="AG4" s="383"/>
      <c r="AH4" s="388" t="s">
        <v>245</v>
      </c>
      <c r="AI4" s="393"/>
      <c r="AJ4" s="384" t="s">
        <v>2</v>
      </c>
      <c r="AK4" s="385"/>
      <c r="AL4" s="390" t="s">
        <v>246</v>
      </c>
      <c r="AM4" s="385"/>
      <c r="AN4" s="318"/>
    </row>
    <row r="5" spans="1:52" ht="20.100000000000001" customHeight="1">
      <c r="A5" s="319"/>
      <c r="B5" s="319"/>
      <c r="C5" s="320"/>
      <c r="D5" s="321"/>
      <c r="E5" s="322"/>
      <c r="F5" s="321"/>
      <c r="G5" s="322"/>
      <c r="H5" s="321"/>
      <c r="I5" s="322"/>
      <c r="J5" s="321"/>
      <c r="K5" s="322"/>
      <c r="L5" s="394" t="s">
        <v>55</v>
      </c>
      <c r="M5" s="395"/>
      <c r="N5" s="396"/>
      <c r="O5" s="397"/>
      <c r="P5" s="321"/>
      <c r="Q5" s="322"/>
      <c r="R5" s="398"/>
      <c r="S5" s="399"/>
      <c r="T5" s="321"/>
      <c r="U5" s="322"/>
      <c r="V5" s="398"/>
      <c r="W5" s="399"/>
      <c r="X5" s="394" t="s">
        <v>55</v>
      </c>
      <c r="Y5" s="395"/>
      <c r="Z5" s="400"/>
      <c r="AA5" s="401"/>
      <c r="AB5" s="402"/>
      <c r="AC5" s="322"/>
      <c r="AD5" s="403"/>
      <c r="AE5" s="404"/>
      <c r="AF5" s="402"/>
      <c r="AG5" s="322"/>
      <c r="AH5" s="403"/>
      <c r="AI5" s="404"/>
      <c r="AJ5" s="394" t="s">
        <v>55</v>
      </c>
      <c r="AK5" s="395"/>
      <c r="AL5" s="405"/>
      <c r="AM5" s="406"/>
      <c r="AN5" s="325"/>
    </row>
    <row r="6" spans="1:52" s="335" customFormat="1" ht="24.75" customHeight="1">
      <c r="A6" s="326" t="s">
        <v>77</v>
      </c>
      <c r="B6" s="326"/>
      <c r="C6" s="327"/>
      <c r="D6" s="329">
        <v>242</v>
      </c>
      <c r="E6" s="329"/>
      <c r="F6" s="407">
        <v>100</v>
      </c>
      <c r="G6" s="408"/>
      <c r="H6" s="329">
        <v>218</v>
      </c>
      <c r="I6" s="329"/>
      <c r="J6" s="407">
        <v>100</v>
      </c>
      <c r="K6" s="408"/>
      <c r="L6" s="409">
        <v>-24</v>
      </c>
      <c r="M6" s="408"/>
      <c r="N6" s="410">
        <v>-9.9173553719008254</v>
      </c>
      <c r="O6" s="411"/>
      <c r="P6" s="412">
        <v>7240</v>
      </c>
      <c r="Q6" s="329"/>
      <c r="R6" s="407">
        <v>100</v>
      </c>
      <c r="S6" s="408"/>
      <c r="T6" s="409">
        <v>7687</v>
      </c>
      <c r="U6" s="329"/>
      <c r="V6" s="407">
        <v>100</v>
      </c>
      <c r="W6" s="408"/>
      <c r="X6" s="409">
        <v>447</v>
      </c>
      <c r="Y6" s="408"/>
      <c r="Z6" s="410">
        <v>6.1740331491712652</v>
      </c>
      <c r="AA6" s="411"/>
      <c r="AB6" s="409">
        <v>18845514</v>
      </c>
      <c r="AC6" s="409"/>
      <c r="AD6" s="331">
        <v>100</v>
      </c>
      <c r="AE6" s="332"/>
      <c r="AF6" s="409">
        <v>17041257</v>
      </c>
      <c r="AG6" s="409"/>
      <c r="AH6" s="331">
        <v>100</v>
      </c>
      <c r="AI6" s="332"/>
      <c r="AJ6" s="413">
        <v>-1804257</v>
      </c>
      <c r="AK6" s="332"/>
      <c r="AL6" s="414">
        <v>-9.5739336162441617</v>
      </c>
      <c r="AM6" s="332"/>
      <c r="AN6" s="334" t="s">
        <v>3</v>
      </c>
    </row>
    <row r="7" spans="1:52" s="335" customFormat="1" ht="5.25" customHeight="1">
      <c r="A7" s="336"/>
      <c r="B7" s="337"/>
      <c r="C7" s="338"/>
      <c r="D7" s="340"/>
      <c r="E7" s="340"/>
      <c r="F7" s="415"/>
      <c r="G7" s="341"/>
      <c r="H7" s="340"/>
      <c r="I7" s="340"/>
      <c r="J7" s="415"/>
      <c r="K7" s="341"/>
      <c r="L7" s="340"/>
      <c r="M7" s="341"/>
      <c r="N7" s="416"/>
      <c r="O7" s="417"/>
      <c r="P7" s="342"/>
      <c r="Q7" s="340"/>
      <c r="R7" s="415"/>
      <c r="S7" s="341"/>
      <c r="T7" s="340"/>
      <c r="U7" s="340"/>
      <c r="V7" s="415"/>
      <c r="W7" s="341"/>
      <c r="X7" s="340"/>
      <c r="Y7" s="341"/>
      <c r="Z7" s="416"/>
      <c r="AA7" s="417"/>
      <c r="AB7" s="340"/>
      <c r="AC7" s="340"/>
      <c r="AD7" s="339"/>
      <c r="AE7" s="341"/>
      <c r="AF7" s="340"/>
      <c r="AG7" s="340"/>
      <c r="AH7" s="339"/>
      <c r="AI7" s="341"/>
      <c r="AJ7" s="340"/>
      <c r="AK7" s="341"/>
      <c r="AL7" s="416"/>
      <c r="AM7" s="341"/>
      <c r="AN7" s="343"/>
    </row>
    <row r="8" spans="1:52" ht="22.5" customHeight="1">
      <c r="A8" s="344" t="s">
        <v>266</v>
      </c>
      <c r="B8" s="345" t="s">
        <v>57</v>
      </c>
      <c r="C8" s="346"/>
      <c r="D8" s="348">
        <v>104</v>
      </c>
      <c r="E8" s="348"/>
      <c r="F8" s="418">
        <v>42.97520661157025</v>
      </c>
      <c r="G8" s="349"/>
      <c r="H8" s="348">
        <v>95</v>
      </c>
      <c r="I8" s="348"/>
      <c r="J8" s="418">
        <v>43.577981651376149</v>
      </c>
      <c r="K8" s="349"/>
      <c r="L8" s="348">
        <v>-9</v>
      </c>
      <c r="M8" s="349"/>
      <c r="N8" s="347">
        <v>-8.6538461538461604</v>
      </c>
      <c r="O8" s="419"/>
      <c r="P8" s="350">
        <v>3944</v>
      </c>
      <c r="Q8" s="348"/>
      <c r="R8" s="418">
        <v>54.475138121546962</v>
      </c>
      <c r="S8" s="349"/>
      <c r="T8" s="348">
        <v>4337</v>
      </c>
      <c r="U8" s="348"/>
      <c r="V8" s="418">
        <v>56.419929751528549</v>
      </c>
      <c r="W8" s="349"/>
      <c r="X8" s="348">
        <v>393</v>
      </c>
      <c r="Y8" s="349"/>
      <c r="Z8" s="347">
        <v>9.9645030425963483</v>
      </c>
      <c r="AA8" s="419"/>
      <c r="AB8" s="348">
        <v>9416258</v>
      </c>
      <c r="AC8" s="348"/>
      <c r="AD8" s="347">
        <v>49.965514339380711</v>
      </c>
      <c r="AE8" s="349"/>
      <c r="AF8" s="348">
        <v>9415126</v>
      </c>
      <c r="AG8" s="348"/>
      <c r="AH8" s="347">
        <v>55.249011267185274</v>
      </c>
      <c r="AI8" s="349"/>
      <c r="AJ8" s="348">
        <v>-1132</v>
      </c>
      <c r="AK8" s="349"/>
      <c r="AL8" s="347">
        <v>-1.2021760661184544E-2</v>
      </c>
      <c r="AM8" s="349"/>
      <c r="AN8" s="351" t="s">
        <v>269</v>
      </c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302"/>
      <c r="AZ8" s="302"/>
    </row>
    <row r="9" spans="1:52" ht="22.5" customHeight="1">
      <c r="A9" s="352">
        <v>10</v>
      </c>
      <c r="B9" s="345" t="s">
        <v>58</v>
      </c>
      <c r="C9" s="346"/>
      <c r="D9" s="348">
        <v>7</v>
      </c>
      <c r="E9" s="348"/>
      <c r="F9" s="418">
        <v>2.8925619834710745</v>
      </c>
      <c r="G9" s="349"/>
      <c r="H9" s="348">
        <v>7</v>
      </c>
      <c r="I9" s="348"/>
      <c r="J9" s="418">
        <v>3.2110091743119269</v>
      </c>
      <c r="K9" s="349"/>
      <c r="L9" s="348">
        <v>0</v>
      </c>
      <c r="M9" s="349"/>
      <c r="N9" s="347">
        <v>0</v>
      </c>
      <c r="O9" s="419"/>
      <c r="P9" s="350">
        <v>153</v>
      </c>
      <c r="Q9" s="348"/>
      <c r="R9" s="418">
        <v>2.1132596685082872</v>
      </c>
      <c r="S9" s="349"/>
      <c r="T9" s="348">
        <v>181</v>
      </c>
      <c r="U9" s="348"/>
      <c r="V9" s="418">
        <v>2.2999999999999998</v>
      </c>
      <c r="W9" s="349"/>
      <c r="X9" s="348">
        <v>28</v>
      </c>
      <c r="Y9" s="349"/>
      <c r="Z9" s="347">
        <v>18.300653594771248</v>
      </c>
      <c r="AA9" s="419"/>
      <c r="AB9" s="355">
        <v>2427372</v>
      </c>
      <c r="AC9" s="355"/>
      <c r="AD9" s="354">
        <v>12.880370362941546</v>
      </c>
      <c r="AE9" s="356"/>
      <c r="AF9" s="355">
        <v>960454</v>
      </c>
      <c r="AG9" s="355"/>
      <c r="AH9" s="354">
        <v>5.63605137813484</v>
      </c>
      <c r="AI9" s="356"/>
      <c r="AJ9" s="355">
        <v>-1466918</v>
      </c>
      <c r="AK9" s="356"/>
      <c r="AL9" s="354">
        <v>-60.432352354727662</v>
      </c>
      <c r="AM9" s="349"/>
      <c r="AN9" s="357">
        <v>10</v>
      </c>
      <c r="AO9" s="302"/>
      <c r="AP9" s="302"/>
      <c r="AQ9" s="302"/>
      <c r="AR9" s="302"/>
      <c r="AS9" s="302"/>
      <c r="AT9" s="302"/>
      <c r="AU9" s="302"/>
      <c r="AV9" s="302"/>
      <c r="AW9" s="302"/>
      <c r="AX9" s="302"/>
      <c r="AY9" s="302"/>
      <c r="AZ9" s="302"/>
    </row>
    <row r="10" spans="1:52" ht="22.5" customHeight="1">
      <c r="A10" s="352">
        <v>11</v>
      </c>
      <c r="B10" s="345" t="s">
        <v>34</v>
      </c>
      <c r="C10" s="346"/>
      <c r="D10" s="348">
        <v>17</v>
      </c>
      <c r="E10" s="348"/>
      <c r="F10" s="418">
        <v>7.0247933884297522</v>
      </c>
      <c r="G10" s="349"/>
      <c r="H10" s="348">
        <v>17</v>
      </c>
      <c r="I10" s="348"/>
      <c r="J10" s="418">
        <v>7.7981651376146797</v>
      </c>
      <c r="K10" s="349"/>
      <c r="L10" s="348">
        <v>0</v>
      </c>
      <c r="M10" s="349"/>
      <c r="N10" s="347">
        <v>0</v>
      </c>
      <c r="O10" s="419"/>
      <c r="P10" s="350">
        <v>337</v>
      </c>
      <c r="Q10" s="348"/>
      <c r="R10" s="418">
        <v>4.5999999999999996</v>
      </c>
      <c r="S10" s="349"/>
      <c r="T10" s="348">
        <v>353</v>
      </c>
      <c r="U10" s="348"/>
      <c r="V10" s="418">
        <v>4.5921685963314687</v>
      </c>
      <c r="W10" s="349"/>
      <c r="X10" s="348">
        <v>16</v>
      </c>
      <c r="Y10" s="349"/>
      <c r="Z10" s="347">
        <v>4.7477744807121809</v>
      </c>
      <c r="AA10" s="419"/>
      <c r="AB10" s="355">
        <v>343631</v>
      </c>
      <c r="AC10" s="355"/>
      <c r="AD10" s="354">
        <v>1.8234100698978017</v>
      </c>
      <c r="AE10" s="356"/>
      <c r="AF10" s="355">
        <v>293356</v>
      </c>
      <c r="AG10" s="355"/>
      <c r="AH10" s="354">
        <v>1.7214457830194101</v>
      </c>
      <c r="AI10" s="356"/>
      <c r="AJ10" s="355">
        <v>-50275</v>
      </c>
      <c r="AK10" s="356"/>
      <c r="AL10" s="354">
        <v>-14.630519365249356</v>
      </c>
      <c r="AM10" s="349"/>
      <c r="AN10" s="357">
        <v>11</v>
      </c>
      <c r="AO10" s="302"/>
      <c r="AP10" s="302"/>
      <c r="AQ10" s="302"/>
      <c r="AR10" s="302"/>
      <c r="AS10" s="302"/>
      <c r="AT10" s="302"/>
      <c r="AU10" s="302"/>
      <c r="AV10" s="302"/>
      <c r="AW10" s="302"/>
      <c r="AX10" s="302"/>
      <c r="AY10" s="302"/>
      <c r="AZ10" s="302"/>
    </row>
    <row r="11" spans="1:52" ht="22.5" customHeight="1">
      <c r="A11" s="352">
        <v>12</v>
      </c>
      <c r="B11" s="345" t="s">
        <v>261</v>
      </c>
      <c r="C11" s="346"/>
      <c r="D11" s="348">
        <v>6</v>
      </c>
      <c r="E11" s="348"/>
      <c r="F11" s="418">
        <v>2.4793388429752068</v>
      </c>
      <c r="G11" s="349"/>
      <c r="H11" s="348">
        <v>6</v>
      </c>
      <c r="I11" s="348"/>
      <c r="J11" s="418">
        <v>2.7522935779816518</v>
      </c>
      <c r="K11" s="349"/>
      <c r="L11" s="348">
        <v>0</v>
      </c>
      <c r="M11" s="349"/>
      <c r="N11" s="347">
        <v>0</v>
      </c>
      <c r="O11" s="419"/>
      <c r="P11" s="350">
        <v>172</v>
      </c>
      <c r="Q11" s="348"/>
      <c r="R11" s="418">
        <v>2.3756906077348066</v>
      </c>
      <c r="S11" s="349"/>
      <c r="T11" s="348">
        <v>168</v>
      </c>
      <c r="U11" s="348"/>
      <c r="V11" s="418">
        <v>2.1855080005203589</v>
      </c>
      <c r="W11" s="349"/>
      <c r="X11" s="348">
        <v>-4</v>
      </c>
      <c r="Y11" s="349"/>
      <c r="Z11" s="347">
        <v>-2.3255813953488484</v>
      </c>
      <c r="AA11" s="419"/>
      <c r="AB11" s="355">
        <v>332109</v>
      </c>
      <c r="AC11" s="355"/>
      <c r="AD11" s="354">
        <v>1.7622708513018004</v>
      </c>
      <c r="AE11" s="356"/>
      <c r="AF11" s="355">
        <v>267444</v>
      </c>
      <c r="AG11" s="355"/>
      <c r="AH11" s="354">
        <v>1.569391272017082</v>
      </c>
      <c r="AI11" s="356"/>
      <c r="AJ11" s="355">
        <v>-64665</v>
      </c>
      <c r="AK11" s="356"/>
      <c r="AL11" s="354">
        <v>-19.471017045608519</v>
      </c>
      <c r="AM11" s="349"/>
      <c r="AN11" s="357">
        <v>12</v>
      </c>
      <c r="AO11" s="302"/>
      <c r="AP11" s="302"/>
      <c r="AQ11" s="302"/>
      <c r="AR11" s="302"/>
      <c r="AS11" s="302"/>
      <c r="AT11" s="302"/>
      <c r="AU11" s="302"/>
      <c r="AV11" s="302"/>
      <c r="AW11" s="302"/>
      <c r="AX11" s="302"/>
      <c r="AY11" s="302"/>
      <c r="AZ11" s="302"/>
    </row>
    <row r="12" spans="1:52" ht="22.5" customHeight="1">
      <c r="A12" s="352">
        <v>13</v>
      </c>
      <c r="B12" s="345" t="s">
        <v>59</v>
      </c>
      <c r="C12" s="346"/>
      <c r="D12" s="348">
        <v>10</v>
      </c>
      <c r="E12" s="348"/>
      <c r="F12" s="418">
        <v>4.2</v>
      </c>
      <c r="G12" s="349"/>
      <c r="H12" s="348">
        <v>10</v>
      </c>
      <c r="I12" s="348"/>
      <c r="J12" s="418">
        <v>4.5871559633027523</v>
      </c>
      <c r="K12" s="349"/>
      <c r="L12" s="348">
        <v>0</v>
      </c>
      <c r="M12" s="349"/>
      <c r="N12" s="347">
        <v>0</v>
      </c>
      <c r="O12" s="419"/>
      <c r="P12" s="350">
        <v>120</v>
      </c>
      <c r="Q12" s="348"/>
      <c r="R12" s="418">
        <v>1.6</v>
      </c>
      <c r="S12" s="349"/>
      <c r="T12" s="348">
        <v>127</v>
      </c>
      <c r="U12" s="348"/>
      <c r="V12" s="418">
        <v>1.6</v>
      </c>
      <c r="W12" s="349"/>
      <c r="X12" s="348">
        <v>7</v>
      </c>
      <c r="Y12" s="349"/>
      <c r="Z12" s="347">
        <v>5.8333333333333286</v>
      </c>
      <c r="AA12" s="419"/>
      <c r="AB12" s="355">
        <v>144119</v>
      </c>
      <c r="AC12" s="355"/>
      <c r="AD12" s="354">
        <v>0.76473902489473089</v>
      </c>
      <c r="AE12" s="356"/>
      <c r="AF12" s="355">
        <v>161074</v>
      </c>
      <c r="AG12" s="355"/>
      <c r="AH12" s="354">
        <v>0.94520022789398683</v>
      </c>
      <c r="AI12" s="356"/>
      <c r="AJ12" s="355">
        <v>16955</v>
      </c>
      <c r="AK12" s="356"/>
      <c r="AL12" s="354">
        <v>11.764583434522862</v>
      </c>
      <c r="AM12" s="349"/>
      <c r="AN12" s="357">
        <v>13</v>
      </c>
      <c r="AO12" s="302"/>
      <c r="AP12" s="302"/>
      <c r="AQ12" s="302"/>
      <c r="AR12" s="302"/>
      <c r="AS12" s="302"/>
      <c r="AT12" s="302"/>
      <c r="AU12" s="302"/>
      <c r="AV12" s="302"/>
      <c r="AW12" s="302"/>
      <c r="AX12" s="302"/>
      <c r="AY12" s="302"/>
      <c r="AZ12" s="302"/>
    </row>
    <row r="13" spans="1:52" ht="22.5" customHeight="1">
      <c r="A13" s="352">
        <v>14</v>
      </c>
      <c r="B13" s="358" t="s">
        <v>60</v>
      </c>
      <c r="C13" s="346"/>
      <c r="D13" s="348">
        <v>9</v>
      </c>
      <c r="E13" s="348"/>
      <c r="F13" s="418">
        <v>3.71900826446281</v>
      </c>
      <c r="G13" s="349"/>
      <c r="H13" s="348">
        <v>8</v>
      </c>
      <c r="I13" s="348"/>
      <c r="J13" s="418">
        <v>3.6</v>
      </c>
      <c r="K13" s="349"/>
      <c r="L13" s="348">
        <v>-1</v>
      </c>
      <c r="M13" s="349"/>
      <c r="N13" s="347">
        <v>-11.111111111111114</v>
      </c>
      <c r="O13" s="419"/>
      <c r="P13" s="350">
        <v>315</v>
      </c>
      <c r="Q13" s="348"/>
      <c r="R13" s="418">
        <v>4.3</v>
      </c>
      <c r="S13" s="349"/>
      <c r="T13" s="348">
        <v>291</v>
      </c>
      <c r="U13" s="348"/>
      <c r="V13" s="418">
        <v>3.7856120723299074</v>
      </c>
      <c r="W13" s="349"/>
      <c r="X13" s="348">
        <v>-24</v>
      </c>
      <c r="Y13" s="349"/>
      <c r="Z13" s="347">
        <v>-7.6190476190476204</v>
      </c>
      <c r="AA13" s="419"/>
      <c r="AB13" s="355">
        <v>1085187</v>
      </c>
      <c r="AC13" s="355"/>
      <c r="AD13" s="354">
        <v>5.7583306032406441</v>
      </c>
      <c r="AE13" s="356"/>
      <c r="AF13" s="355">
        <v>1080733</v>
      </c>
      <c r="AG13" s="355"/>
      <c r="AH13" s="354">
        <v>6.3418619882324405</v>
      </c>
      <c r="AI13" s="356"/>
      <c r="AJ13" s="355">
        <v>-4454</v>
      </c>
      <c r="AK13" s="356"/>
      <c r="AL13" s="354">
        <v>-0.41043617367328977</v>
      </c>
      <c r="AM13" s="349"/>
      <c r="AN13" s="357">
        <v>14</v>
      </c>
      <c r="AO13" s="302"/>
      <c r="AP13" s="302"/>
      <c r="AQ13" s="302"/>
      <c r="AR13" s="302"/>
      <c r="AS13" s="302"/>
      <c r="AT13" s="302"/>
      <c r="AU13" s="302"/>
      <c r="AV13" s="302"/>
      <c r="AW13" s="302"/>
      <c r="AX13" s="302"/>
      <c r="AY13" s="302"/>
      <c r="AZ13" s="302"/>
    </row>
    <row r="14" spans="1:52" ht="22.5" customHeight="1">
      <c r="A14" s="352">
        <v>15</v>
      </c>
      <c r="B14" s="358" t="s">
        <v>35</v>
      </c>
      <c r="C14" s="346"/>
      <c r="D14" s="348">
        <v>5</v>
      </c>
      <c r="E14" s="348"/>
      <c r="F14" s="418">
        <v>2.0661157024793391</v>
      </c>
      <c r="G14" s="349"/>
      <c r="H14" s="348">
        <v>4</v>
      </c>
      <c r="I14" s="348"/>
      <c r="J14" s="418">
        <v>1.834862385321101</v>
      </c>
      <c r="K14" s="349"/>
      <c r="L14" s="348">
        <v>-1</v>
      </c>
      <c r="M14" s="349"/>
      <c r="N14" s="347">
        <v>-20</v>
      </c>
      <c r="O14" s="419"/>
      <c r="P14" s="350">
        <v>40</v>
      </c>
      <c r="Q14" s="348"/>
      <c r="R14" s="418">
        <v>0.5</v>
      </c>
      <c r="S14" s="349"/>
      <c r="T14" s="348">
        <v>30</v>
      </c>
      <c r="U14" s="348"/>
      <c r="V14" s="418">
        <v>0.39026928580720699</v>
      </c>
      <c r="W14" s="349"/>
      <c r="X14" s="348">
        <v>-10</v>
      </c>
      <c r="Y14" s="349"/>
      <c r="Z14" s="347">
        <v>-25</v>
      </c>
      <c r="AA14" s="419"/>
      <c r="AB14" s="355">
        <v>37070</v>
      </c>
      <c r="AC14" s="355"/>
      <c r="AD14" s="354">
        <v>0.19670463750683584</v>
      </c>
      <c r="AE14" s="356"/>
      <c r="AF14" s="355">
        <v>19476</v>
      </c>
      <c r="AG14" s="355"/>
      <c r="AH14" s="354">
        <v>0.11428734394417031</v>
      </c>
      <c r="AI14" s="356"/>
      <c r="AJ14" s="355">
        <v>-17594</v>
      </c>
      <c r="AK14" s="356"/>
      <c r="AL14" s="354">
        <v>-47.461559212301054</v>
      </c>
      <c r="AM14" s="349"/>
      <c r="AN14" s="357">
        <v>15</v>
      </c>
      <c r="AO14" s="302"/>
      <c r="AP14" s="302"/>
      <c r="AQ14" s="302"/>
      <c r="AR14" s="302"/>
      <c r="AS14" s="302"/>
      <c r="AT14" s="302"/>
      <c r="AU14" s="302"/>
      <c r="AV14" s="302"/>
      <c r="AW14" s="302"/>
      <c r="AX14" s="302"/>
      <c r="AY14" s="302"/>
      <c r="AZ14" s="302"/>
    </row>
    <row r="15" spans="1:52" ht="22.5" customHeight="1">
      <c r="A15" s="352">
        <v>16</v>
      </c>
      <c r="B15" s="358" t="s">
        <v>36</v>
      </c>
      <c r="C15" s="346"/>
      <c r="D15" s="348">
        <v>3</v>
      </c>
      <c r="E15" s="348"/>
      <c r="F15" s="418">
        <v>1.2396694214876034</v>
      </c>
      <c r="G15" s="349"/>
      <c r="H15" s="348">
        <v>3</v>
      </c>
      <c r="I15" s="348"/>
      <c r="J15" s="418">
        <v>1.3761467889908259</v>
      </c>
      <c r="K15" s="349"/>
      <c r="L15" s="348">
        <v>0</v>
      </c>
      <c r="M15" s="349"/>
      <c r="N15" s="347">
        <v>0</v>
      </c>
      <c r="O15" s="419"/>
      <c r="P15" s="350">
        <v>106</v>
      </c>
      <c r="Q15" s="348"/>
      <c r="R15" s="418">
        <v>1.4640883977900552</v>
      </c>
      <c r="S15" s="349"/>
      <c r="T15" s="348">
        <v>122</v>
      </c>
      <c r="U15" s="348"/>
      <c r="V15" s="418">
        <v>1.5870950956159751</v>
      </c>
      <c r="W15" s="349"/>
      <c r="X15" s="348">
        <v>16</v>
      </c>
      <c r="Y15" s="349"/>
      <c r="Z15" s="347">
        <v>15.094339622641513</v>
      </c>
      <c r="AA15" s="419"/>
      <c r="AB15" s="355">
        <v>591384</v>
      </c>
      <c r="AC15" s="355"/>
      <c r="AD15" s="354">
        <v>3.1380624587899275</v>
      </c>
      <c r="AE15" s="356"/>
      <c r="AF15" s="355">
        <v>447054</v>
      </c>
      <c r="AG15" s="355"/>
      <c r="AH15" s="354">
        <v>2.6233628188343148</v>
      </c>
      <c r="AI15" s="356"/>
      <c r="AJ15" s="355">
        <v>-144330</v>
      </c>
      <c r="AK15" s="356"/>
      <c r="AL15" s="354">
        <v>-24.405462440647696</v>
      </c>
      <c r="AM15" s="349"/>
      <c r="AN15" s="357">
        <v>16</v>
      </c>
      <c r="AO15" s="302"/>
      <c r="AP15" s="302"/>
      <c r="AQ15" s="302"/>
      <c r="AR15" s="420"/>
      <c r="AS15" s="302"/>
      <c r="AT15" s="302"/>
      <c r="AU15" s="302"/>
      <c r="AV15" s="302"/>
      <c r="AW15" s="302"/>
      <c r="AX15" s="302"/>
      <c r="AY15" s="302"/>
      <c r="AZ15" s="302"/>
    </row>
    <row r="16" spans="1:52" ht="22.5" customHeight="1">
      <c r="A16" s="352">
        <v>17</v>
      </c>
      <c r="B16" s="358" t="s">
        <v>61</v>
      </c>
      <c r="C16" s="346"/>
      <c r="D16" s="348">
        <v>1</v>
      </c>
      <c r="E16" s="348"/>
      <c r="F16" s="418">
        <v>0.41322314049586778</v>
      </c>
      <c r="G16" s="349"/>
      <c r="H16" s="348">
        <v>1</v>
      </c>
      <c r="I16" s="348"/>
      <c r="J16" s="418">
        <v>0.45871559633027525</v>
      </c>
      <c r="K16" s="349"/>
      <c r="L16" s="348">
        <v>0</v>
      </c>
      <c r="M16" s="349"/>
      <c r="N16" s="421">
        <v>0</v>
      </c>
      <c r="O16" s="419"/>
      <c r="P16" s="350">
        <v>22</v>
      </c>
      <c r="Q16" s="348"/>
      <c r="R16" s="418">
        <v>0.30386740331491713</v>
      </c>
      <c r="S16" s="349"/>
      <c r="T16" s="348">
        <v>21</v>
      </c>
      <c r="U16" s="348"/>
      <c r="V16" s="418">
        <v>0.27318850006504486</v>
      </c>
      <c r="W16" s="349"/>
      <c r="X16" s="348">
        <v>-1</v>
      </c>
      <c r="Y16" s="349"/>
      <c r="Z16" s="347">
        <v>-4.5454545454545467</v>
      </c>
      <c r="AA16" s="419"/>
      <c r="AB16" s="355" t="s">
        <v>326</v>
      </c>
      <c r="AC16" s="355"/>
      <c r="AD16" s="355" t="s">
        <v>326</v>
      </c>
      <c r="AE16" s="356"/>
      <c r="AF16" s="355" t="s">
        <v>326</v>
      </c>
      <c r="AG16" s="355"/>
      <c r="AH16" s="354" t="s">
        <v>327</v>
      </c>
      <c r="AI16" s="356"/>
      <c r="AJ16" s="355" t="s">
        <v>326</v>
      </c>
      <c r="AK16" s="356"/>
      <c r="AL16" s="355" t="s">
        <v>326</v>
      </c>
      <c r="AM16" s="349"/>
      <c r="AN16" s="357">
        <v>17</v>
      </c>
      <c r="AO16" s="302"/>
      <c r="AP16" s="302"/>
      <c r="AQ16" s="302"/>
      <c r="AR16" s="302"/>
      <c r="AS16" s="302"/>
      <c r="AT16" s="302"/>
      <c r="AU16" s="302"/>
      <c r="AV16" s="302"/>
      <c r="AW16" s="302"/>
      <c r="AX16" s="302"/>
      <c r="AY16" s="302"/>
      <c r="AZ16" s="302"/>
    </row>
    <row r="17" spans="1:64" ht="22.5" customHeight="1">
      <c r="A17" s="352">
        <v>18</v>
      </c>
      <c r="B17" s="358" t="s">
        <v>62</v>
      </c>
      <c r="C17" s="346"/>
      <c r="D17" s="348">
        <v>17</v>
      </c>
      <c r="E17" s="348"/>
      <c r="F17" s="418">
        <v>7.0247933884297522</v>
      </c>
      <c r="G17" s="349"/>
      <c r="H17" s="348">
        <v>17</v>
      </c>
      <c r="I17" s="348"/>
      <c r="J17" s="418">
        <v>7.7981651376146797</v>
      </c>
      <c r="K17" s="349"/>
      <c r="L17" s="348">
        <v>0</v>
      </c>
      <c r="M17" s="349"/>
      <c r="N17" s="347">
        <v>0</v>
      </c>
      <c r="O17" s="419"/>
      <c r="P17" s="350">
        <v>685</v>
      </c>
      <c r="Q17" s="348"/>
      <c r="R17" s="418">
        <v>9.4613259668508274</v>
      </c>
      <c r="S17" s="349"/>
      <c r="T17" s="348">
        <v>760</v>
      </c>
      <c r="U17" s="348"/>
      <c r="V17" s="418">
        <v>9.8868219071159107</v>
      </c>
      <c r="W17" s="349"/>
      <c r="X17" s="348">
        <v>75</v>
      </c>
      <c r="Y17" s="349"/>
      <c r="Z17" s="347">
        <v>10.948905109489047</v>
      </c>
      <c r="AA17" s="419"/>
      <c r="AB17" s="355">
        <v>1724996</v>
      </c>
      <c r="AC17" s="355"/>
      <c r="AD17" s="354">
        <v>9.1533507655986455</v>
      </c>
      <c r="AE17" s="356"/>
      <c r="AF17" s="355">
        <v>1638706</v>
      </c>
      <c r="AG17" s="355"/>
      <c r="AH17" s="354">
        <v>9.6161098914240899</v>
      </c>
      <c r="AI17" s="356"/>
      <c r="AJ17" s="355">
        <v>-86290</v>
      </c>
      <c r="AK17" s="356"/>
      <c r="AL17" s="354">
        <v>-5.0023304401865261</v>
      </c>
      <c r="AM17" s="349"/>
      <c r="AN17" s="357">
        <v>18</v>
      </c>
      <c r="AO17" s="302"/>
      <c r="AP17" s="302"/>
      <c r="AQ17" s="302"/>
      <c r="AR17" s="302"/>
      <c r="AS17" s="302"/>
      <c r="AT17" s="302"/>
      <c r="AU17" s="302"/>
      <c r="AV17" s="302"/>
      <c r="AW17" s="302"/>
      <c r="AX17" s="302"/>
      <c r="AY17" s="302"/>
      <c r="AZ17" s="302"/>
    </row>
    <row r="18" spans="1:64" ht="22.5" customHeight="1">
      <c r="A18" s="352">
        <v>19</v>
      </c>
      <c r="B18" s="358" t="s">
        <v>63</v>
      </c>
      <c r="C18" s="346"/>
      <c r="D18" s="348">
        <v>4</v>
      </c>
      <c r="E18" s="348"/>
      <c r="F18" s="418">
        <v>1.6528925619834711</v>
      </c>
      <c r="G18" s="349"/>
      <c r="H18" s="348">
        <v>4</v>
      </c>
      <c r="I18" s="348"/>
      <c r="J18" s="418">
        <v>1.834862385321101</v>
      </c>
      <c r="K18" s="349"/>
      <c r="L18" s="348">
        <v>0</v>
      </c>
      <c r="M18" s="349"/>
      <c r="N18" s="347">
        <v>0</v>
      </c>
      <c r="O18" s="419"/>
      <c r="P18" s="350">
        <v>180</v>
      </c>
      <c r="Q18" s="348"/>
      <c r="R18" s="418">
        <v>2.4861878453038675</v>
      </c>
      <c r="S18" s="349"/>
      <c r="T18" s="348">
        <v>216</v>
      </c>
      <c r="U18" s="348"/>
      <c r="V18" s="418">
        <v>2.8099388578118902</v>
      </c>
      <c r="W18" s="349"/>
      <c r="X18" s="348">
        <v>36</v>
      </c>
      <c r="Y18" s="349"/>
      <c r="Z18" s="347">
        <v>20</v>
      </c>
      <c r="AA18" s="419"/>
      <c r="AB18" s="355">
        <v>219270</v>
      </c>
      <c r="AC18" s="355"/>
      <c r="AD18" s="354">
        <v>1.1635129718404071</v>
      </c>
      <c r="AE18" s="356"/>
      <c r="AF18" s="355">
        <v>344842</v>
      </c>
      <c r="AG18" s="355"/>
      <c r="AH18" s="354">
        <v>2.0235713832612232</v>
      </c>
      <c r="AI18" s="356"/>
      <c r="AJ18" s="355">
        <v>125572</v>
      </c>
      <c r="AK18" s="356"/>
      <c r="AL18" s="354">
        <v>57.268208145209087</v>
      </c>
      <c r="AM18" s="349"/>
      <c r="AN18" s="357">
        <v>19</v>
      </c>
      <c r="AO18" s="302"/>
      <c r="AP18" s="302"/>
      <c r="AQ18" s="302"/>
      <c r="AR18" s="302"/>
      <c r="AS18" s="302"/>
      <c r="AT18" s="302"/>
      <c r="AU18" s="302"/>
      <c r="AV18" s="302"/>
      <c r="AW18" s="302"/>
      <c r="AX18" s="302"/>
      <c r="AY18" s="302"/>
      <c r="AZ18" s="302"/>
    </row>
    <row r="19" spans="1:64" ht="22.5" customHeight="1">
      <c r="A19" s="352">
        <v>20</v>
      </c>
      <c r="B19" s="358" t="s">
        <v>64</v>
      </c>
      <c r="C19" s="346"/>
      <c r="D19" s="348" t="s">
        <v>31</v>
      </c>
      <c r="E19" s="348"/>
      <c r="F19" s="418" t="s">
        <v>31</v>
      </c>
      <c r="G19" s="349"/>
      <c r="H19" s="348" t="s">
        <v>31</v>
      </c>
      <c r="I19" s="348"/>
      <c r="J19" s="418" t="s">
        <v>31</v>
      </c>
      <c r="K19" s="349"/>
      <c r="L19" s="361" t="s">
        <v>31</v>
      </c>
      <c r="M19" s="349"/>
      <c r="N19" s="361" t="s">
        <v>31</v>
      </c>
      <c r="O19" s="419"/>
      <c r="P19" s="350" t="s">
        <v>31</v>
      </c>
      <c r="Q19" s="348"/>
      <c r="R19" s="418" t="s">
        <v>31</v>
      </c>
      <c r="S19" s="349"/>
      <c r="T19" s="348" t="s">
        <v>31</v>
      </c>
      <c r="U19" s="348"/>
      <c r="V19" s="418" t="s">
        <v>31</v>
      </c>
      <c r="W19" s="349"/>
      <c r="X19" s="348" t="s">
        <v>31</v>
      </c>
      <c r="Y19" s="349"/>
      <c r="Z19" s="347" t="s">
        <v>31</v>
      </c>
      <c r="AA19" s="419"/>
      <c r="AB19" s="355" t="s">
        <v>31</v>
      </c>
      <c r="AC19" s="355"/>
      <c r="AD19" s="354" t="s">
        <v>31</v>
      </c>
      <c r="AE19" s="356"/>
      <c r="AF19" s="355" t="s">
        <v>31</v>
      </c>
      <c r="AG19" s="355"/>
      <c r="AH19" s="354" t="s">
        <v>31</v>
      </c>
      <c r="AI19" s="356"/>
      <c r="AJ19" s="355" t="s">
        <v>31</v>
      </c>
      <c r="AK19" s="356"/>
      <c r="AL19" s="354" t="s">
        <v>31</v>
      </c>
      <c r="AM19" s="349"/>
      <c r="AN19" s="357">
        <v>20</v>
      </c>
      <c r="AO19" s="302"/>
      <c r="AP19" s="302"/>
      <c r="AQ19" s="302"/>
      <c r="AR19" s="302"/>
      <c r="AS19" s="302"/>
      <c r="AT19" s="302"/>
      <c r="AU19" s="302"/>
      <c r="AV19" s="302"/>
      <c r="AW19" s="302"/>
      <c r="AX19" s="302"/>
      <c r="AY19" s="302"/>
      <c r="AZ19" s="302"/>
    </row>
    <row r="20" spans="1:64" ht="22.5" customHeight="1">
      <c r="A20" s="352">
        <v>21</v>
      </c>
      <c r="B20" s="358" t="s">
        <v>65</v>
      </c>
      <c r="C20" s="346"/>
      <c r="D20" s="348">
        <v>13</v>
      </c>
      <c r="E20" s="348"/>
      <c r="F20" s="418">
        <v>5.3719008264462813</v>
      </c>
      <c r="G20" s="349"/>
      <c r="H20" s="348">
        <v>9</v>
      </c>
      <c r="I20" s="348"/>
      <c r="J20" s="418">
        <v>4.1284403669724776</v>
      </c>
      <c r="K20" s="349"/>
      <c r="L20" s="348">
        <v>-4</v>
      </c>
      <c r="M20" s="349"/>
      <c r="N20" s="347">
        <v>-30.769230769230774</v>
      </c>
      <c r="O20" s="419"/>
      <c r="P20" s="350">
        <v>114</v>
      </c>
      <c r="Q20" s="348"/>
      <c r="R20" s="418">
        <v>1.5745856353591159</v>
      </c>
      <c r="S20" s="349"/>
      <c r="T20" s="348">
        <v>105</v>
      </c>
      <c r="U20" s="348"/>
      <c r="V20" s="418">
        <v>1.3659425003252244</v>
      </c>
      <c r="W20" s="349"/>
      <c r="X20" s="348">
        <v>-9</v>
      </c>
      <c r="Y20" s="349"/>
      <c r="Z20" s="347">
        <v>-7.8947368421052602</v>
      </c>
      <c r="AA20" s="419"/>
      <c r="AB20" s="355">
        <v>538840</v>
      </c>
      <c r="AC20" s="355"/>
      <c r="AD20" s="354">
        <v>2.8592480947985819</v>
      </c>
      <c r="AE20" s="359"/>
      <c r="AF20" s="355">
        <v>446906</v>
      </c>
      <c r="AG20" s="355"/>
      <c r="AH20" s="354">
        <v>2.6224943382991057</v>
      </c>
      <c r="AI20" s="359"/>
      <c r="AJ20" s="355">
        <v>-91934</v>
      </c>
      <c r="AK20" s="356"/>
      <c r="AL20" s="354">
        <v>-17.061465370054179</v>
      </c>
      <c r="AM20" s="349"/>
      <c r="AN20" s="357">
        <v>21</v>
      </c>
      <c r="AO20" s="302"/>
      <c r="AP20" s="302"/>
      <c r="AQ20" s="302"/>
      <c r="AR20" s="302"/>
      <c r="AS20" s="302"/>
      <c r="AT20" s="302"/>
      <c r="AU20" s="302"/>
      <c r="AV20" s="302"/>
      <c r="AW20" s="302"/>
      <c r="AX20" s="302"/>
      <c r="AY20" s="302"/>
      <c r="AZ20" s="302"/>
    </row>
    <row r="21" spans="1:64" ht="22.5" customHeight="1">
      <c r="A21" s="352">
        <v>22</v>
      </c>
      <c r="B21" s="358" t="s">
        <v>66</v>
      </c>
      <c r="C21" s="346"/>
      <c r="D21" s="348">
        <v>3</v>
      </c>
      <c r="E21" s="348"/>
      <c r="F21" s="418">
        <v>1.2396694214876034</v>
      </c>
      <c r="G21" s="349"/>
      <c r="H21" s="348">
        <v>2</v>
      </c>
      <c r="I21" s="348"/>
      <c r="J21" s="418">
        <v>0.91743119266055051</v>
      </c>
      <c r="K21" s="349"/>
      <c r="L21" s="348">
        <v>-1</v>
      </c>
      <c r="M21" s="349"/>
      <c r="N21" s="347">
        <v>-33.333333333333343</v>
      </c>
      <c r="O21" s="419"/>
      <c r="P21" s="350">
        <v>56</v>
      </c>
      <c r="Q21" s="348"/>
      <c r="R21" s="418">
        <v>0.77348066298342544</v>
      </c>
      <c r="S21" s="349"/>
      <c r="T21" s="348">
        <v>63</v>
      </c>
      <c r="U21" s="348"/>
      <c r="V21" s="418">
        <v>0.81956550019513463</v>
      </c>
      <c r="W21" s="349"/>
      <c r="X21" s="348">
        <v>7</v>
      </c>
      <c r="Y21" s="349"/>
      <c r="Z21" s="347">
        <v>12.5</v>
      </c>
      <c r="AA21" s="419"/>
      <c r="AB21" s="355">
        <v>94053</v>
      </c>
      <c r="AC21" s="355"/>
      <c r="AD21" s="354">
        <v>0.49907367875453013</v>
      </c>
      <c r="AE21" s="356"/>
      <c r="AF21" s="355" t="s">
        <v>326</v>
      </c>
      <c r="AG21" s="355"/>
      <c r="AH21" s="354" t="s">
        <v>327</v>
      </c>
      <c r="AI21" s="356"/>
      <c r="AJ21" s="355" t="s">
        <v>326</v>
      </c>
      <c r="AK21" s="356"/>
      <c r="AL21" s="354" t="s">
        <v>326</v>
      </c>
      <c r="AM21" s="349"/>
      <c r="AN21" s="357">
        <v>22</v>
      </c>
      <c r="AO21" s="302"/>
      <c r="AP21" s="302"/>
      <c r="AQ21" s="302"/>
      <c r="AR21" s="302"/>
      <c r="AS21" s="302"/>
      <c r="AT21" s="302"/>
      <c r="AU21" s="302"/>
      <c r="AV21" s="302"/>
      <c r="AW21" s="302"/>
      <c r="AX21" s="302"/>
      <c r="AY21" s="302"/>
      <c r="AZ21" s="302"/>
    </row>
    <row r="22" spans="1:64" ht="22.5" customHeight="1">
      <c r="A22" s="352">
        <v>23</v>
      </c>
      <c r="B22" s="358" t="s">
        <v>67</v>
      </c>
      <c r="C22" s="346"/>
      <c r="D22" s="348">
        <v>1</v>
      </c>
      <c r="E22" s="348"/>
      <c r="F22" s="418">
        <v>0.41322314049586778</v>
      </c>
      <c r="G22" s="349"/>
      <c r="H22" s="348" t="s">
        <v>31</v>
      </c>
      <c r="I22" s="348"/>
      <c r="J22" s="418" t="s">
        <v>31</v>
      </c>
      <c r="K22" s="349"/>
      <c r="L22" s="348">
        <v>-1</v>
      </c>
      <c r="M22" s="349"/>
      <c r="N22" s="361" t="s">
        <v>390</v>
      </c>
      <c r="O22" s="419"/>
      <c r="P22" s="350">
        <v>12</v>
      </c>
      <c r="Q22" s="348"/>
      <c r="R22" s="418">
        <v>0.16574585635359115</v>
      </c>
      <c r="S22" s="349"/>
      <c r="T22" s="348" t="s">
        <v>31</v>
      </c>
      <c r="U22" s="348"/>
      <c r="V22" s="418" t="s">
        <v>31</v>
      </c>
      <c r="W22" s="349"/>
      <c r="X22" s="348">
        <v>-12</v>
      </c>
      <c r="Y22" s="349"/>
      <c r="Z22" s="347" t="s">
        <v>373</v>
      </c>
      <c r="AA22" s="419"/>
      <c r="AB22" s="355" t="s">
        <v>326</v>
      </c>
      <c r="AC22" s="355"/>
      <c r="AD22" s="354" t="s">
        <v>327</v>
      </c>
      <c r="AE22" s="356"/>
      <c r="AF22" s="355" t="s">
        <v>31</v>
      </c>
      <c r="AG22" s="355"/>
      <c r="AH22" s="354" t="s">
        <v>327</v>
      </c>
      <c r="AI22" s="356"/>
      <c r="AJ22" s="355" t="s">
        <v>326</v>
      </c>
      <c r="AK22" s="356"/>
      <c r="AL22" s="354" t="s">
        <v>388</v>
      </c>
      <c r="AM22" s="349"/>
      <c r="AN22" s="357">
        <v>23</v>
      </c>
      <c r="AO22" s="302"/>
      <c r="AP22" s="302"/>
      <c r="AQ22" s="302"/>
      <c r="AR22" s="302"/>
      <c r="AS22" s="302"/>
      <c r="AT22" s="302"/>
      <c r="AU22" s="302"/>
      <c r="AV22" s="302"/>
      <c r="AW22" s="302"/>
      <c r="AX22" s="302"/>
      <c r="AY22" s="302"/>
      <c r="AZ22" s="302"/>
    </row>
    <row r="23" spans="1:64" ht="22.5" customHeight="1">
      <c r="A23" s="352">
        <v>24</v>
      </c>
      <c r="B23" s="358" t="s">
        <v>68</v>
      </c>
      <c r="C23" s="346"/>
      <c r="D23" s="348">
        <v>20</v>
      </c>
      <c r="E23" s="348"/>
      <c r="F23" s="418">
        <v>8.2644628099173563</v>
      </c>
      <c r="G23" s="349"/>
      <c r="H23" s="348">
        <v>16</v>
      </c>
      <c r="I23" s="348"/>
      <c r="J23" s="418">
        <v>7.3394495412844041</v>
      </c>
      <c r="K23" s="349"/>
      <c r="L23" s="348">
        <v>-4</v>
      </c>
      <c r="M23" s="349"/>
      <c r="N23" s="347">
        <v>-20</v>
      </c>
      <c r="O23" s="419"/>
      <c r="P23" s="350">
        <v>602</v>
      </c>
      <c r="Q23" s="348"/>
      <c r="R23" s="418">
        <v>8.3149171270718227</v>
      </c>
      <c r="S23" s="349"/>
      <c r="T23" s="348">
        <v>522</v>
      </c>
      <c r="U23" s="348"/>
      <c r="V23" s="418">
        <v>6.7906855730454021</v>
      </c>
      <c r="W23" s="349"/>
      <c r="X23" s="348">
        <v>-80</v>
      </c>
      <c r="Y23" s="349"/>
      <c r="Z23" s="347">
        <v>-13.289036544850489</v>
      </c>
      <c r="AA23" s="419"/>
      <c r="AB23" s="355">
        <v>1221750</v>
      </c>
      <c r="AC23" s="355"/>
      <c r="AD23" s="354">
        <v>6.4829752056643288</v>
      </c>
      <c r="AE23" s="359"/>
      <c r="AF23" s="355">
        <v>1120486</v>
      </c>
      <c r="AG23" s="355"/>
      <c r="AH23" s="354">
        <v>6.5751370336120161</v>
      </c>
      <c r="AI23" s="359"/>
      <c r="AJ23" s="355">
        <v>-101264</v>
      </c>
      <c r="AK23" s="356"/>
      <c r="AL23" s="354">
        <v>-8.2884387149580618</v>
      </c>
      <c r="AM23" s="349"/>
      <c r="AN23" s="357">
        <v>24</v>
      </c>
      <c r="AO23" s="302"/>
      <c r="AP23" s="302"/>
      <c r="AQ23" s="302"/>
      <c r="AR23" s="302"/>
      <c r="AS23" s="302"/>
      <c r="AT23" s="302"/>
      <c r="AU23" s="302"/>
      <c r="AV23" s="302"/>
      <c r="AW23" s="302"/>
      <c r="AX23" s="302"/>
      <c r="AY23" s="302"/>
      <c r="AZ23" s="302"/>
    </row>
    <row r="24" spans="1:64" ht="22.5" customHeight="1">
      <c r="A24" s="352">
        <v>25</v>
      </c>
      <c r="B24" s="358" t="s">
        <v>69</v>
      </c>
      <c r="C24" s="346"/>
      <c r="D24" s="348">
        <v>8</v>
      </c>
      <c r="E24" s="348"/>
      <c r="F24" s="418">
        <v>3.3057851239669422</v>
      </c>
      <c r="G24" s="349"/>
      <c r="H24" s="348">
        <v>7</v>
      </c>
      <c r="I24" s="348"/>
      <c r="J24" s="418">
        <v>3.2110091743119269</v>
      </c>
      <c r="K24" s="349"/>
      <c r="L24" s="348">
        <v>-1</v>
      </c>
      <c r="M24" s="349"/>
      <c r="N24" s="347">
        <v>-12.5</v>
      </c>
      <c r="O24" s="419"/>
      <c r="P24" s="350">
        <v>181</v>
      </c>
      <c r="Q24" s="348"/>
      <c r="R24" s="418">
        <v>2.5</v>
      </c>
      <c r="S24" s="349"/>
      <c r="T24" s="348">
        <v>188</v>
      </c>
      <c r="U24" s="348"/>
      <c r="V24" s="418">
        <v>2.4456875243918303</v>
      </c>
      <c r="W24" s="349"/>
      <c r="X24" s="348">
        <v>7</v>
      </c>
      <c r="Y24" s="349"/>
      <c r="Z24" s="347">
        <v>3.8674033149171265</v>
      </c>
      <c r="AA24" s="419"/>
      <c r="AB24" s="355">
        <v>311030</v>
      </c>
      <c r="AC24" s="355"/>
      <c r="AD24" s="354">
        <v>1.6504192987254154</v>
      </c>
      <c r="AE24" s="356"/>
      <c r="AF24" s="355">
        <v>298306</v>
      </c>
      <c r="AG24" s="355"/>
      <c r="AH24" s="354">
        <v>1.7504929360551278</v>
      </c>
      <c r="AI24" s="356"/>
      <c r="AJ24" s="355">
        <v>-12724</v>
      </c>
      <c r="AK24" s="356"/>
      <c r="AL24" s="354">
        <v>-4.0909237051088354</v>
      </c>
      <c r="AM24" s="349"/>
      <c r="AN24" s="357">
        <v>25</v>
      </c>
      <c r="AO24" s="302"/>
      <c r="AP24" s="302"/>
      <c r="AQ24" s="302"/>
      <c r="AR24" s="302"/>
      <c r="AS24" s="302"/>
      <c r="AT24" s="302"/>
      <c r="AU24" s="302"/>
      <c r="AV24" s="302"/>
      <c r="AW24" s="302"/>
      <c r="AX24" s="302"/>
      <c r="AY24" s="302"/>
      <c r="AZ24" s="302"/>
    </row>
    <row r="25" spans="1:64" ht="22.5" customHeight="1">
      <c r="A25" s="352">
        <v>26</v>
      </c>
      <c r="B25" s="358" t="s">
        <v>70</v>
      </c>
      <c r="C25" s="346"/>
      <c r="D25" s="348">
        <v>7</v>
      </c>
      <c r="E25" s="348"/>
      <c r="F25" s="418">
        <v>2.8925619834710745</v>
      </c>
      <c r="G25" s="349"/>
      <c r="H25" s="348">
        <v>6</v>
      </c>
      <c r="I25" s="348"/>
      <c r="J25" s="418">
        <v>2.7522935779816518</v>
      </c>
      <c r="K25" s="349"/>
      <c r="L25" s="348">
        <v>-1</v>
      </c>
      <c r="M25" s="349"/>
      <c r="N25" s="347">
        <v>-14.285714285714292</v>
      </c>
      <c r="O25" s="419"/>
      <c r="P25" s="350">
        <v>91</v>
      </c>
      <c r="Q25" s="348"/>
      <c r="R25" s="418">
        <v>1.2</v>
      </c>
      <c r="S25" s="349"/>
      <c r="T25" s="348">
        <v>98</v>
      </c>
      <c r="U25" s="348"/>
      <c r="V25" s="418">
        <v>1.2748796669702094</v>
      </c>
      <c r="W25" s="349"/>
      <c r="X25" s="348">
        <v>7</v>
      </c>
      <c r="Y25" s="349"/>
      <c r="Z25" s="347">
        <v>7.6923076923076934</v>
      </c>
      <c r="AA25" s="419"/>
      <c r="AB25" s="355">
        <v>171366</v>
      </c>
      <c r="AC25" s="355"/>
      <c r="AD25" s="354">
        <v>0.90931985192868703</v>
      </c>
      <c r="AE25" s="356"/>
      <c r="AF25" s="355">
        <v>264092</v>
      </c>
      <c r="AG25" s="355"/>
      <c r="AH25" s="354">
        <v>1.549721361516935</v>
      </c>
      <c r="AI25" s="356"/>
      <c r="AJ25" s="355">
        <v>92726</v>
      </c>
      <c r="AK25" s="356"/>
      <c r="AL25" s="354">
        <v>54.109916786293667</v>
      </c>
      <c r="AM25" s="349"/>
      <c r="AN25" s="357">
        <v>26</v>
      </c>
      <c r="AO25" s="302"/>
      <c r="AP25" s="302"/>
      <c r="AQ25" s="302"/>
      <c r="AR25" s="302"/>
      <c r="AS25" s="302"/>
      <c r="AT25" s="302"/>
      <c r="AU25" s="302"/>
      <c r="AV25" s="302"/>
      <c r="AW25" s="302"/>
      <c r="AX25" s="302"/>
      <c r="AY25" s="302"/>
      <c r="AZ25" s="302"/>
    </row>
    <row r="26" spans="1:64" ht="22.5" customHeight="1">
      <c r="A26" s="352">
        <v>27</v>
      </c>
      <c r="B26" s="358" t="s">
        <v>71</v>
      </c>
      <c r="C26" s="346"/>
      <c r="D26" s="348">
        <v>1</v>
      </c>
      <c r="E26" s="348"/>
      <c r="F26" s="418">
        <v>0.41322314049586778</v>
      </c>
      <c r="G26" s="349"/>
      <c r="H26" s="348">
        <v>1</v>
      </c>
      <c r="I26" s="348"/>
      <c r="J26" s="418">
        <v>0.45871559633027525</v>
      </c>
      <c r="K26" s="349"/>
      <c r="L26" s="348">
        <v>0</v>
      </c>
      <c r="M26" s="349"/>
      <c r="N26" s="347">
        <v>0</v>
      </c>
      <c r="O26" s="419"/>
      <c r="P26" s="350">
        <v>12</v>
      </c>
      <c r="Q26" s="348"/>
      <c r="R26" s="418">
        <v>0.16574585635359115</v>
      </c>
      <c r="S26" s="349"/>
      <c r="T26" s="348">
        <v>13</v>
      </c>
      <c r="U26" s="348"/>
      <c r="V26" s="418">
        <v>0.16911669051645636</v>
      </c>
      <c r="W26" s="349"/>
      <c r="X26" s="348">
        <v>1</v>
      </c>
      <c r="Y26" s="349"/>
      <c r="Z26" s="347">
        <v>8.3333333333333286</v>
      </c>
      <c r="AA26" s="419"/>
      <c r="AB26" s="355" t="s">
        <v>326</v>
      </c>
      <c r="AC26" s="355"/>
      <c r="AD26" s="354" t="s">
        <v>327</v>
      </c>
      <c r="AE26" s="356"/>
      <c r="AF26" s="355" t="s">
        <v>326</v>
      </c>
      <c r="AG26" s="355"/>
      <c r="AH26" s="354" t="s">
        <v>327</v>
      </c>
      <c r="AI26" s="356"/>
      <c r="AJ26" s="355" t="s">
        <v>326</v>
      </c>
      <c r="AK26" s="356"/>
      <c r="AL26" s="354" t="s">
        <v>326</v>
      </c>
      <c r="AM26" s="349"/>
      <c r="AN26" s="357">
        <v>27</v>
      </c>
      <c r="AO26" s="302"/>
      <c r="AP26" s="302"/>
      <c r="AQ26" s="302"/>
      <c r="AR26" s="302"/>
      <c r="AS26" s="302"/>
      <c r="AT26" s="302"/>
      <c r="AU26" s="302"/>
      <c r="AV26" s="302"/>
      <c r="AW26" s="302"/>
      <c r="AX26" s="302"/>
      <c r="AY26" s="302"/>
      <c r="AZ26" s="302"/>
    </row>
    <row r="27" spans="1:64" ht="22.5" customHeight="1">
      <c r="A27" s="352">
        <v>28</v>
      </c>
      <c r="B27" s="358" t="s">
        <v>72</v>
      </c>
      <c r="C27" s="346"/>
      <c r="D27" s="348">
        <v>1</v>
      </c>
      <c r="E27" s="348"/>
      <c r="F27" s="418">
        <v>0.41322314049586778</v>
      </c>
      <c r="G27" s="349"/>
      <c r="H27" s="348">
        <v>1</v>
      </c>
      <c r="I27" s="348"/>
      <c r="J27" s="418">
        <v>0.45871559633027525</v>
      </c>
      <c r="K27" s="349"/>
      <c r="L27" s="348">
        <v>0</v>
      </c>
      <c r="M27" s="349"/>
      <c r="N27" s="347">
        <v>0</v>
      </c>
      <c r="O27" s="419"/>
      <c r="P27" s="350">
        <v>20</v>
      </c>
      <c r="Q27" s="348"/>
      <c r="R27" s="418">
        <v>0.27624309392265189</v>
      </c>
      <c r="S27" s="349"/>
      <c r="T27" s="348">
        <v>23</v>
      </c>
      <c r="U27" s="348"/>
      <c r="V27" s="418">
        <v>0.29920645245219202</v>
      </c>
      <c r="W27" s="349"/>
      <c r="X27" s="348">
        <v>3</v>
      </c>
      <c r="Y27" s="349"/>
      <c r="Z27" s="347">
        <v>14.999999999999986</v>
      </c>
      <c r="AA27" s="419"/>
      <c r="AB27" s="355" t="s">
        <v>326</v>
      </c>
      <c r="AC27" s="355"/>
      <c r="AD27" s="354" t="s">
        <v>327</v>
      </c>
      <c r="AE27" s="356"/>
      <c r="AF27" s="355" t="s">
        <v>326</v>
      </c>
      <c r="AG27" s="355"/>
      <c r="AH27" s="354" t="s">
        <v>327</v>
      </c>
      <c r="AI27" s="356"/>
      <c r="AJ27" s="355" t="s">
        <v>326</v>
      </c>
      <c r="AK27" s="356"/>
      <c r="AL27" s="354" t="s">
        <v>326</v>
      </c>
      <c r="AM27" s="349"/>
      <c r="AN27" s="357">
        <v>28</v>
      </c>
      <c r="AO27" s="302"/>
      <c r="AP27" s="302"/>
      <c r="AQ27" s="302"/>
      <c r="AR27" s="302"/>
      <c r="AS27" s="302"/>
      <c r="AT27" s="302"/>
      <c r="AU27" s="302"/>
      <c r="AV27" s="302"/>
      <c r="AW27" s="302"/>
      <c r="AX27" s="302"/>
      <c r="AY27" s="302"/>
      <c r="AZ27" s="302"/>
    </row>
    <row r="28" spans="1:64" ht="22.5" customHeight="1">
      <c r="A28" s="352">
        <v>29</v>
      </c>
      <c r="B28" s="358" t="s">
        <v>73</v>
      </c>
      <c r="C28" s="346"/>
      <c r="D28" s="348">
        <v>2</v>
      </c>
      <c r="E28" s="348"/>
      <c r="F28" s="418">
        <v>0.82644628099173556</v>
      </c>
      <c r="G28" s="349"/>
      <c r="H28" s="348">
        <v>2</v>
      </c>
      <c r="I28" s="348"/>
      <c r="J28" s="418">
        <v>0.91743119266055051</v>
      </c>
      <c r="K28" s="349"/>
      <c r="L28" s="348">
        <v>0</v>
      </c>
      <c r="M28" s="349"/>
      <c r="N28" s="347">
        <v>0</v>
      </c>
      <c r="O28" s="419"/>
      <c r="P28" s="350">
        <v>57</v>
      </c>
      <c r="Q28" s="348"/>
      <c r="R28" s="418">
        <v>0.78729281767955794</v>
      </c>
      <c r="S28" s="349"/>
      <c r="T28" s="348">
        <v>48</v>
      </c>
      <c r="U28" s="348"/>
      <c r="V28" s="418">
        <v>0.62443085729153114</v>
      </c>
      <c r="W28" s="349"/>
      <c r="X28" s="348">
        <v>-9</v>
      </c>
      <c r="Y28" s="349"/>
      <c r="Z28" s="347">
        <v>-15.789473684210535</v>
      </c>
      <c r="AA28" s="419"/>
      <c r="AB28" s="355" t="s">
        <v>326</v>
      </c>
      <c r="AC28" s="355"/>
      <c r="AD28" s="354" t="s">
        <v>327</v>
      </c>
      <c r="AE28" s="356"/>
      <c r="AF28" s="355" t="s">
        <v>326</v>
      </c>
      <c r="AG28" s="355"/>
      <c r="AH28" s="354" t="s">
        <v>327</v>
      </c>
      <c r="AI28" s="356"/>
      <c r="AJ28" s="355" t="s">
        <v>326</v>
      </c>
      <c r="AK28" s="356"/>
      <c r="AL28" s="354" t="s">
        <v>326</v>
      </c>
      <c r="AM28" s="349"/>
      <c r="AN28" s="357">
        <v>29</v>
      </c>
      <c r="AO28" s="302"/>
      <c r="AP28" s="302"/>
      <c r="AQ28" s="302"/>
      <c r="AR28" s="302"/>
      <c r="AS28" s="302"/>
      <c r="AT28" s="302"/>
      <c r="AU28" s="302"/>
      <c r="AV28" s="302"/>
      <c r="AW28" s="302"/>
      <c r="AX28" s="302"/>
      <c r="AY28" s="302"/>
      <c r="AZ28" s="302"/>
    </row>
    <row r="29" spans="1:64" ht="22.5" customHeight="1">
      <c r="A29" s="352">
        <v>30</v>
      </c>
      <c r="B29" s="358" t="s">
        <v>74</v>
      </c>
      <c r="C29" s="346"/>
      <c r="D29" s="348" t="s">
        <v>31</v>
      </c>
      <c r="E29" s="348"/>
      <c r="F29" s="418" t="s">
        <v>31</v>
      </c>
      <c r="G29" s="349"/>
      <c r="H29" s="348" t="s">
        <v>31</v>
      </c>
      <c r="I29" s="348"/>
      <c r="J29" s="418" t="s">
        <v>31</v>
      </c>
      <c r="K29" s="349"/>
      <c r="L29" s="361" t="s">
        <v>31</v>
      </c>
      <c r="M29" s="349"/>
      <c r="N29" s="361" t="s">
        <v>31</v>
      </c>
      <c r="O29" s="419"/>
      <c r="P29" s="350" t="s">
        <v>31</v>
      </c>
      <c r="Q29" s="348"/>
      <c r="R29" s="418" t="s">
        <v>31</v>
      </c>
      <c r="S29" s="349"/>
      <c r="T29" s="348" t="s">
        <v>31</v>
      </c>
      <c r="U29" s="348"/>
      <c r="V29" s="418" t="s">
        <v>31</v>
      </c>
      <c r="W29" s="349"/>
      <c r="X29" s="348" t="s">
        <v>31</v>
      </c>
      <c r="Y29" s="349"/>
      <c r="Z29" s="347" t="s">
        <v>31</v>
      </c>
      <c r="AA29" s="419"/>
      <c r="AB29" s="355" t="s">
        <v>31</v>
      </c>
      <c r="AC29" s="355"/>
      <c r="AD29" s="354" t="s">
        <v>31</v>
      </c>
      <c r="AE29" s="359"/>
      <c r="AF29" s="355" t="s">
        <v>31</v>
      </c>
      <c r="AG29" s="355"/>
      <c r="AH29" s="354" t="s">
        <v>31</v>
      </c>
      <c r="AI29" s="359"/>
      <c r="AJ29" s="355" t="s">
        <v>31</v>
      </c>
      <c r="AK29" s="356"/>
      <c r="AL29" s="354" t="s">
        <v>31</v>
      </c>
      <c r="AM29" s="349"/>
      <c r="AN29" s="357">
        <v>30</v>
      </c>
      <c r="AO29" s="302"/>
      <c r="AP29" s="302"/>
      <c r="AQ29" s="302"/>
      <c r="AR29" s="302"/>
      <c r="AS29" s="302"/>
      <c r="AT29" s="302"/>
      <c r="AU29" s="302"/>
      <c r="AV29" s="302"/>
      <c r="AW29" s="302"/>
      <c r="AX29" s="302"/>
      <c r="AY29" s="302"/>
      <c r="AZ29" s="302"/>
    </row>
    <row r="30" spans="1:64" ht="22.5" customHeight="1">
      <c r="A30" s="352">
        <v>31</v>
      </c>
      <c r="B30" s="358" t="s">
        <v>75</v>
      </c>
      <c r="C30" s="346"/>
      <c r="D30" s="348">
        <v>1</v>
      </c>
      <c r="E30" s="348"/>
      <c r="F30" s="418">
        <v>0.41322314049586778</v>
      </c>
      <c r="G30" s="349"/>
      <c r="H30" s="348" t="s">
        <v>31</v>
      </c>
      <c r="I30" s="348"/>
      <c r="J30" s="418" t="s">
        <v>31</v>
      </c>
      <c r="K30" s="349"/>
      <c r="L30" s="422">
        <v>-1</v>
      </c>
      <c r="M30" s="349"/>
      <c r="N30" s="361" t="s">
        <v>384</v>
      </c>
      <c r="O30" s="419"/>
      <c r="P30" s="350">
        <v>5</v>
      </c>
      <c r="Q30" s="348"/>
      <c r="R30" s="418">
        <v>6.9060773480662974E-2</v>
      </c>
      <c r="S30" s="349"/>
      <c r="T30" s="348" t="s">
        <v>31</v>
      </c>
      <c r="U30" s="348"/>
      <c r="V30" s="418" t="s">
        <v>31</v>
      </c>
      <c r="W30" s="349"/>
      <c r="X30" s="348">
        <v>-5</v>
      </c>
      <c r="Y30" s="349"/>
      <c r="Z30" s="347" t="s">
        <v>373</v>
      </c>
      <c r="AA30" s="419"/>
      <c r="AB30" s="348" t="s">
        <v>326</v>
      </c>
      <c r="AC30" s="348"/>
      <c r="AD30" s="348" t="s">
        <v>326</v>
      </c>
      <c r="AE30" s="360"/>
      <c r="AF30" s="348" t="s">
        <v>31</v>
      </c>
      <c r="AG30" s="348"/>
      <c r="AH30" s="347" t="s">
        <v>31</v>
      </c>
      <c r="AI30" s="360"/>
      <c r="AJ30" s="348" t="s">
        <v>326</v>
      </c>
      <c r="AK30" s="349"/>
      <c r="AL30" s="354" t="s">
        <v>388</v>
      </c>
      <c r="AM30" s="349"/>
      <c r="AN30" s="357">
        <v>31</v>
      </c>
      <c r="AO30" s="302"/>
      <c r="AP30" s="302"/>
      <c r="AQ30" s="302"/>
      <c r="AR30" s="302"/>
      <c r="AS30" s="302"/>
      <c r="AT30" s="302"/>
      <c r="AU30" s="302"/>
      <c r="AV30" s="302"/>
      <c r="AW30" s="302"/>
      <c r="AX30" s="302"/>
      <c r="AY30" s="302"/>
      <c r="AZ30" s="302"/>
    </row>
    <row r="31" spans="1:64" ht="22.5" customHeight="1">
      <c r="A31" s="362">
        <v>32</v>
      </c>
      <c r="B31" s="363" t="s">
        <v>76</v>
      </c>
      <c r="C31" s="364"/>
      <c r="D31" s="370">
        <v>2</v>
      </c>
      <c r="E31" s="370"/>
      <c r="F31" s="423">
        <v>0.82644628099173556</v>
      </c>
      <c r="G31" s="367"/>
      <c r="H31" s="370">
        <v>2</v>
      </c>
      <c r="I31" s="370"/>
      <c r="J31" s="423">
        <v>0.91743119266055051</v>
      </c>
      <c r="K31" s="367"/>
      <c r="L31" s="370">
        <v>0</v>
      </c>
      <c r="M31" s="367"/>
      <c r="N31" s="369">
        <v>0</v>
      </c>
      <c r="O31" s="424"/>
      <c r="P31" s="368">
        <v>16</v>
      </c>
      <c r="Q31" s="370"/>
      <c r="R31" s="423">
        <v>0.22099447513812157</v>
      </c>
      <c r="S31" s="367"/>
      <c r="T31" s="370">
        <v>21</v>
      </c>
      <c r="U31" s="370"/>
      <c r="V31" s="423">
        <v>0.27318850006504486</v>
      </c>
      <c r="W31" s="367"/>
      <c r="X31" s="370">
        <v>5</v>
      </c>
      <c r="Y31" s="367"/>
      <c r="Z31" s="369">
        <v>31.25</v>
      </c>
      <c r="AA31" s="424"/>
      <c r="AB31" s="370" t="s">
        <v>326</v>
      </c>
      <c r="AC31" s="370"/>
      <c r="AD31" s="369" t="s">
        <v>327</v>
      </c>
      <c r="AE31" s="367"/>
      <c r="AF31" s="370" t="s">
        <v>326</v>
      </c>
      <c r="AG31" s="370"/>
      <c r="AH31" s="348" t="s">
        <v>326</v>
      </c>
      <c r="AI31" s="367"/>
      <c r="AJ31" s="370" t="s">
        <v>326</v>
      </c>
      <c r="AK31" s="367"/>
      <c r="AL31" s="369" t="s">
        <v>326</v>
      </c>
      <c r="AM31" s="367"/>
      <c r="AN31" s="371">
        <v>32</v>
      </c>
      <c r="AO31" s="302"/>
      <c r="AP31" s="302"/>
      <c r="AQ31" s="302"/>
      <c r="AR31" s="302"/>
      <c r="AS31" s="302"/>
      <c r="AT31" s="302"/>
      <c r="AU31" s="302"/>
      <c r="AV31" s="302"/>
      <c r="AW31" s="302"/>
      <c r="AX31" s="302"/>
      <c r="AY31" s="302"/>
      <c r="AZ31" s="302"/>
    </row>
    <row r="32" spans="1:64" ht="13.5" customHeight="1">
      <c r="A32" s="372" t="s">
        <v>372</v>
      </c>
      <c r="B32" s="373"/>
      <c r="C32" s="373"/>
      <c r="D32" s="373"/>
      <c r="E32" s="373"/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  <c r="Y32" s="373"/>
      <c r="AC32" s="373"/>
      <c r="AD32" s="373"/>
      <c r="AE32" s="373"/>
      <c r="AF32" s="247" t="s">
        <v>336</v>
      </c>
      <c r="AG32" s="373"/>
      <c r="AH32" s="373"/>
      <c r="AI32" s="373"/>
      <c r="AJ32" s="373"/>
      <c r="AK32" s="373"/>
      <c r="AL32" s="373"/>
      <c r="AM32" s="373"/>
      <c r="AN32" s="373"/>
      <c r="AO32" s="375"/>
      <c r="AP32" s="375"/>
      <c r="AQ32" s="375"/>
      <c r="AR32" s="375"/>
      <c r="AS32" s="375"/>
      <c r="AT32" s="375"/>
      <c r="AU32" s="375"/>
      <c r="AV32" s="375"/>
      <c r="AW32" s="375"/>
      <c r="AX32" s="375"/>
      <c r="AY32" s="375"/>
      <c r="AZ32" s="375"/>
      <c r="BA32" s="375"/>
      <c r="BB32" s="375"/>
      <c r="BC32" s="375"/>
      <c r="BD32" s="375"/>
      <c r="BE32" s="375"/>
      <c r="BF32" s="375"/>
      <c r="BG32" s="375"/>
      <c r="BH32" s="375"/>
      <c r="BI32" s="375"/>
      <c r="BJ32" s="375"/>
      <c r="BK32" s="375"/>
      <c r="BL32" s="375"/>
    </row>
    <row r="33" spans="1:64" ht="13.5" customHeight="1">
      <c r="A33" s="376" t="s">
        <v>321</v>
      </c>
      <c r="B33" s="375"/>
      <c r="C33" s="375"/>
      <c r="D33" s="375"/>
      <c r="E33" s="375"/>
      <c r="F33" s="375"/>
      <c r="G33" s="375"/>
      <c r="H33" s="375"/>
      <c r="I33" s="375"/>
      <c r="J33" s="375"/>
      <c r="K33" s="375"/>
      <c r="L33" s="375"/>
      <c r="M33" s="375"/>
      <c r="N33" s="375"/>
      <c r="O33" s="375"/>
      <c r="P33" s="375"/>
      <c r="Q33" s="375"/>
      <c r="R33" s="375"/>
      <c r="S33" s="375"/>
      <c r="T33" s="375"/>
      <c r="U33" s="375"/>
      <c r="V33" s="375"/>
      <c r="W33" s="375"/>
      <c r="X33" s="375"/>
      <c r="Y33" s="375"/>
      <c r="Z33" s="377"/>
      <c r="AC33" s="375"/>
      <c r="AD33" s="375"/>
      <c r="AE33" s="375"/>
      <c r="AF33" s="178" t="s">
        <v>337</v>
      </c>
      <c r="AG33" s="375"/>
      <c r="AH33" s="375"/>
      <c r="AI33" s="375"/>
      <c r="AJ33" s="375"/>
      <c r="AK33" s="375"/>
      <c r="AL33" s="375"/>
      <c r="AM33" s="375"/>
      <c r="AN33" s="375"/>
      <c r="AO33" s="375"/>
      <c r="AP33" s="375"/>
      <c r="AQ33" s="375"/>
      <c r="AR33" s="375"/>
      <c r="AS33" s="375"/>
      <c r="AT33" s="375"/>
      <c r="AU33" s="375"/>
      <c r="AV33" s="375"/>
      <c r="AW33" s="375"/>
      <c r="AX33" s="375"/>
      <c r="AY33" s="375"/>
      <c r="AZ33" s="375"/>
      <c r="BA33" s="375"/>
      <c r="BB33" s="375"/>
      <c r="BC33" s="375"/>
      <c r="BD33" s="375"/>
      <c r="BE33" s="375"/>
      <c r="BF33" s="375"/>
      <c r="BG33" s="375"/>
      <c r="BH33" s="375"/>
      <c r="BI33" s="375"/>
      <c r="BJ33" s="375"/>
      <c r="BK33" s="375"/>
      <c r="BL33" s="375"/>
    </row>
    <row r="34" spans="1:64">
      <c r="B34" s="379"/>
      <c r="C34" s="379"/>
      <c r="D34" s="379"/>
      <c r="E34" s="379"/>
      <c r="F34" s="379"/>
      <c r="G34" s="379"/>
      <c r="H34" s="379"/>
      <c r="I34" s="379"/>
      <c r="J34" s="379"/>
      <c r="K34" s="379"/>
      <c r="L34" s="379"/>
      <c r="M34" s="379"/>
      <c r="N34" s="379"/>
      <c r="O34" s="379"/>
      <c r="P34" s="379"/>
      <c r="Q34" s="379"/>
      <c r="R34" s="379"/>
      <c r="S34" s="379"/>
      <c r="T34" s="379"/>
      <c r="U34" s="379"/>
      <c r="V34" s="379"/>
      <c r="W34" s="379"/>
      <c r="X34" s="379"/>
      <c r="Y34" s="379"/>
      <c r="Z34" s="379"/>
      <c r="AB34" s="379"/>
      <c r="AC34" s="379"/>
      <c r="AD34" s="379"/>
      <c r="AE34" s="379"/>
      <c r="AF34" s="379"/>
      <c r="AG34" s="379"/>
      <c r="AH34" s="379"/>
      <c r="AI34" s="379"/>
      <c r="AJ34" s="379"/>
      <c r="AK34" s="379"/>
      <c r="AL34" s="379"/>
      <c r="AM34" s="379"/>
    </row>
    <row r="35" spans="1:64" s="427" customFormat="1">
      <c r="A35" s="425"/>
      <c r="B35" s="426"/>
      <c r="C35" s="426"/>
      <c r="D35" s="426"/>
      <c r="E35" s="426"/>
      <c r="F35" s="426"/>
      <c r="G35" s="426"/>
      <c r="H35" s="426"/>
      <c r="I35" s="426"/>
      <c r="J35" s="426"/>
      <c r="K35" s="426"/>
      <c r="L35" s="426"/>
      <c r="M35" s="426"/>
      <c r="N35" s="426"/>
      <c r="O35" s="426"/>
      <c r="P35" s="426"/>
      <c r="Q35" s="426"/>
      <c r="R35" s="426"/>
      <c r="S35" s="426"/>
      <c r="T35" s="426"/>
      <c r="U35" s="426"/>
      <c r="V35" s="426"/>
      <c r="W35" s="426"/>
      <c r="X35" s="426"/>
      <c r="Y35" s="426"/>
      <c r="Z35" s="426"/>
      <c r="AB35" s="426"/>
      <c r="AC35" s="426"/>
      <c r="AD35" s="426"/>
      <c r="AE35" s="426"/>
      <c r="AF35" s="426"/>
      <c r="AG35" s="426"/>
      <c r="AH35" s="426"/>
      <c r="AI35" s="426"/>
      <c r="AJ35" s="426"/>
      <c r="AK35" s="426"/>
      <c r="AL35" s="426"/>
      <c r="AM35" s="426"/>
    </row>
    <row r="36" spans="1:64">
      <c r="B36" s="379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79"/>
    </row>
    <row r="37" spans="1:64">
      <c r="B37" s="379"/>
      <c r="C37" s="379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O37" s="379"/>
      <c r="P37" s="379"/>
      <c r="Q37" s="379"/>
      <c r="R37" s="379"/>
      <c r="S37" s="379"/>
      <c r="T37" s="379"/>
      <c r="U37" s="379"/>
      <c r="V37" s="379"/>
      <c r="W37" s="379"/>
      <c r="X37" s="379"/>
      <c r="Y37" s="379"/>
      <c r="Z37" s="379"/>
      <c r="AB37" s="379"/>
      <c r="AC37" s="379"/>
      <c r="AD37" s="379"/>
      <c r="AE37" s="379"/>
      <c r="AF37" s="379"/>
      <c r="AG37" s="379"/>
      <c r="AH37" s="379"/>
      <c r="AI37" s="379"/>
      <c r="AJ37" s="379"/>
      <c r="AK37" s="379"/>
      <c r="AL37" s="379"/>
      <c r="AM37" s="379"/>
    </row>
    <row r="38" spans="1:64">
      <c r="B38" s="379"/>
      <c r="C38" s="379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79"/>
    </row>
    <row r="39" spans="1:64">
      <c r="B39" s="379"/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79"/>
    </row>
    <row r="40" spans="1:64"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O40" s="379"/>
      <c r="P40" s="379"/>
      <c r="Q40" s="379"/>
      <c r="R40" s="379"/>
      <c r="S40" s="379"/>
      <c r="T40" s="379"/>
      <c r="U40" s="379"/>
      <c r="V40" s="379"/>
      <c r="W40" s="379"/>
      <c r="X40" s="379"/>
      <c r="Y40" s="379"/>
      <c r="Z40" s="379"/>
      <c r="AB40" s="379"/>
      <c r="AC40" s="379"/>
      <c r="AD40" s="379"/>
      <c r="AE40" s="379"/>
      <c r="AF40" s="379"/>
      <c r="AG40" s="379"/>
      <c r="AH40" s="379"/>
      <c r="AI40" s="379"/>
      <c r="AJ40" s="379"/>
      <c r="AK40" s="379"/>
      <c r="AL40" s="379"/>
      <c r="AM40" s="379"/>
    </row>
    <row r="41" spans="1:64"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  <c r="S41" s="379"/>
      <c r="T41" s="379"/>
      <c r="U41" s="379"/>
      <c r="V41" s="379"/>
      <c r="W41" s="379"/>
      <c r="X41" s="379"/>
      <c r="Y41" s="379"/>
      <c r="Z41" s="379"/>
      <c r="AB41" s="379"/>
      <c r="AC41" s="379"/>
      <c r="AD41" s="379"/>
      <c r="AE41" s="379"/>
      <c r="AF41" s="379"/>
      <c r="AG41" s="379"/>
      <c r="AH41" s="379"/>
      <c r="AI41" s="379"/>
      <c r="AJ41" s="379"/>
      <c r="AK41" s="379"/>
      <c r="AL41" s="379"/>
      <c r="AM41" s="379"/>
    </row>
    <row r="42" spans="1:64">
      <c r="L42" s="379"/>
      <c r="M42" s="379"/>
      <c r="P42" s="379"/>
      <c r="Q42" s="379"/>
      <c r="T42" s="379"/>
      <c r="U42" s="379"/>
      <c r="X42" s="379"/>
      <c r="Y42" s="379"/>
      <c r="Z42" s="379"/>
      <c r="AB42" s="379"/>
      <c r="AC42" s="379"/>
      <c r="AD42" s="379"/>
      <c r="AE42" s="379"/>
      <c r="AF42" s="379"/>
      <c r="AG42" s="379"/>
      <c r="AH42" s="379"/>
      <c r="AI42" s="379"/>
      <c r="AJ42" s="379"/>
      <c r="AK42" s="379"/>
      <c r="AL42" s="379"/>
      <c r="AM42" s="379"/>
    </row>
    <row r="43" spans="1:64">
      <c r="L43" s="379"/>
      <c r="M43" s="379"/>
      <c r="P43" s="379"/>
      <c r="Q43" s="379"/>
      <c r="T43" s="379"/>
      <c r="U43" s="379"/>
      <c r="X43" s="379"/>
      <c r="Y43" s="379"/>
      <c r="Z43" s="379"/>
      <c r="AB43" s="379"/>
      <c r="AC43" s="379"/>
      <c r="AD43" s="379"/>
      <c r="AE43" s="379"/>
      <c r="AF43" s="379"/>
      <c r="AG43" s="379"/>
      <c r="AH43" s="379"/>
      <c r="AI43" s="379"/>
      <c r="AJ43" s="379"/>
      <c r="AK43" s="379"/>
      <c r="AL43" s="379"/>
      <c r="AM43" s="379"/>
    </row>
    <row r="44" spans="1:64">
      <c r="L44" s="379"/>
      <c r="M44" s="379"/>
      <c r="P44" s="379"/>
      <c r="Q44" s="379"/>
      <c r="T44" s="379"/>
      <c r="U44" s="379"/>
      <c r="X44" s="379"/>
      <c r="Y44" s="379"/>
      <c r="Z44" s="379"/>
      <c r="AB44" s="379"/>
      <c r="AC44" s="379"/>
      <c r="AD44" s="379"/>
      <c r="AE44" s="379"/>
      <c r="AF44" s="379"/>
      <c r="AG44" s="379"/>
      <c r="AH44" s="379"/>
      <c r="AI44" s="379"/>
      <c r="AJ44" s="379"/>
      <c r="AK44" s="379"/>
      <c r="AL44" s="379"/>
      <c r="AM44" s="379"/>
    </row>
    <row r="45" spans="1:64">
      <c r="L45" s="379"/>
      <c r="M45" s="379"/>
      <c r="P45" s="379"/>
      <c r="Q45" s="379"/>
      <c r="T45" s="379"/>
      <c r="U45" s="379"/>
      <c r="X45" s="379"/>
      <c r="Y45" s="379"/>
      <c r="Z45" s="379"/>
      <c r="AB45" s="379"/>
      <c r="AC45" s="379"/>
      <c r="AD45" s="379"/>
      <c r="AE45" s="379"/>
      <c r="AF45" s="379"/>
      <c r="AG45" s="379"/>
      <c r="AH45" s="379"/>
      <c r="AI45" s="379"/>
      <c r="AJ45" s="379"/>
      <c r="AK45" s="379"/>
      <c r="AL45" s="379"/>
      <c r="AM45" s="379"/>
    </row>
    <row r="46" spans="1:64">
      <c r="L46" s="379"/>
      <c r="M46" s="379"/>
      <c r="P46" s="379"/>
      <c r="Q46" s="379"/>
      <c r="T46" s="379"/>
      <c r="U46" s="379"/>
      <c r="X46" s="379"/>
      <c r="Y46" s="379"/>
      <c r="Z46" s="379"/>
      <c r="AB46" s="379"/>
      <c r="AC46" s="379"/>
      <c r="AD46" s="379"/>
      <c r="AE46" s="379"/>
      <c r="AF46" s="379"/>
      <c r="AG46" s="379"/>
      <c r="AH46" s="379"/>
      <c r="AI46" s="379"/>
      <c r="AJ46" s="379"/>
      <c r="AK46" s="379"/>
      <c r="AL46" s="379"/>
      <c r="AM46" s="379"/>
    </row>
    <row r="47" spans="1:64">
      <c r="L47" s="379"/>
      <c r="M47" s="379"/>
      <c r="P47" s="379"/>
      <c r="Q47" s="379"/>
      <c r="T47" s="379"/>
      <c r="U47" s="379"/>
      <c r="X47" s="379"/>
      <c r="Y47" s="379"/>
      <c r="Z47" s="379"/>
      <c r="AB47" s="379"/>
      <c r="AC47" s="379"/>
      <c r="AD47" s="379"/>
      <c r="AE47" s="379"/>
      <c r="AF47" s="379"/>
      <c r="AG47" s="379"/>
      <c r="AH47" s="379"/>
      <c r="AI47" s="379"/>
      <c r="AJ47" s="379"/>
      <c r="AK47" s="379"/>
      <c r="AL47" s="379"/>
      <c r="AM47" s="379"/>
    </row>
    <row r="48" spans="1:64">
      <c r="L48" s="379"/>
      <c r="M48" s="379"/>
      <c r="P48" s="379"/>
      <c r="Q48" s="379"/>
      <c r="T48" s="379"/>
      <c r="U48" s="379"/>
      <c r="X48" s="379"/>
      <c r="Y48" s="379"/>
      <c r="Z48" s="379"/>
      <c r="AB48" s="379"/>
      <c r="AC48" s="379"/>
      <c r="AD48" s="379"/>
      <c r="AE48" s="379"/>
      <c r="AF48" s="379"/>
      <c r="AG48" s="379"/>
      <c r="AH48" s="379"/>
      <c r="AI48" s="379"/>
      <c r="AJ48" s="379"/>
      <c r="AK48" s="379"/>
      <c r="AL48" s="379"/>
      <c r="AM48" s="379"/>
    </row>
    <row r="49" spans="12:39">
      <c r="L49" s="379"/>
      <c r="M49" s="379"/>
      <c r="P49" s="379"/>
      <c r="Q49" s="379"/>
      <c r="T49" s="379"/>
      <c r="U49" s="379"/>
      <c r="X49" s="379"/>
      <c r="Y49" s="379"/>
      <c r="Z49" s="379"/>
      <c r="AB49" s="379"/>
      <c r="AC49" s="379"/>
      <c r="AD49" s="379"/>
      <c r="AE49" s="379"/>
      <c r="AF49" s="379"/>
      <c r="AG49" s="379"/>
      <c r="AH49" s="379"/>
      <c r="AI49" s="379"/>
      <c r="AJ49" s="379"/>
      <c r="AK49" s="379"/>
      <c r="AL49" s="379"/>
      <c r="AM49" s="379"/>
    </row>
    <row r="50" spans="12:39">
      <c r="L50" s="379"/>
      <c r="M50" s="379"/>
      <c r="P50" s="379"/>
      <c r="Q50" s="379"/>
      <c r="T50" s="379"/>
      <c r="U50" s="379"/>
      <c r="X50" s="379"/>
      <c r="Y50" s="379"/>
      <c r="Z50" s="379"/>
      <c r="AB50" s="379"/>
      <c r="AC50" s="379"/>
      <c r="AD50" s="379"/>
      <c r="AE50" s="379"/>
      <c r="AF50" s="379"/>
      <c r="AG50" s="379"/>
      <c r="AH50" s="379"/>
      <c r="AI50" s="379"/>
      <c r="AJ50" s="379"/>
      <c r="AK50" s="379"/>
      <c r="AL50" s="379"/>
      <c r="AM50" s="379"/>
    </row>
    <row r="51" spans="12:39">
      <c r="L51" s="379"/>
      <c r="M51" s="379"/>
      <c r="P51" s="379"/>
      <c r="Q51" s="379"/>
      <c r="T51" s="379"/>
      <c r="U51" s="379"/>
      <c r="X51" s="379"/>
      <c r="Y51" s="379"/>
      <c r="Z51" s="379"/>
      <c r="AB51" s="379"/>
      <c r="AC51" s="379"/>
      <c r="AD51" s="379"/>
      <c r="AE51" s="379"/>
      <c r="AF51" s="379"/>
      <c r="AG51" s="379"/>
      <c r="AH51" s="379"/>
      <c r="AI51" s="379"/>
      <c r="AJ51" s="379"/>
      <c r="AK51" s="379"/>
      <c r="AL51" s="379"/>
      <c r="AM51" s="379"/>
    </row>
    <row r="52" spans="12:39">
      <c r="L52" s="379"/>
      <c r="M52" s="379"/>
      <c r="P52" s="379"/>
      <c r="Q52" s="379"/>
      <c r="T52" s="379"/>
      <c r="U52" s="379"/>
      <c r="X52" s="379"/>
      <c r="Y52" s="379"/>
      <c r="Z52" s="379"/>
      <c r="AB52" s="379"/>
      <c r="AC52" s="379"/>
      <c r="AD52" s="379"/>
      <c r="AE52" s="379"/>
      <c r="AF52" s="379"/>
      <c r="AG52" s="379"/>
      <c r="AH52" s="379"/>
      <c r="AI52" s="379"/>
      <c r="AJ52" s="379"/>
      <c r="AK52" s="379"/>
      <c r="AL52" s="379"/>
      <c r="AM52" s="379"/>
    </row>
    <row r="53" spans="12:39">
      <c r="L53" s="379"/>
      <c r="M53" s="379"/>
      <c r="P53" s="379"/>
      <c r="Q53" s="379"/>
      <c r="T53" s="379"/>
      <c r="U53" s="379"/>
      <c r="X53" s="379"/>
      <c r="Y53" s="379"/>
      <c r="Z53" s="379"/>
      <c r="AB53" s="379"/>
      <c r="AC53" s="379"/>
      <c r="AD53" s="379"/>
      <c r="AE53" s="379"/>
      <c r="AF53" s="379"/>
      <c r="AG53" s="379"/>
      <c r="AH53" s="379"/>
      <c r="AI53" s="379"/>
      <c r="AJ53" s="379"/>
      <c r="AK53" s="379"/>
      <c r="AL53" s="379"/>
      <c r="AM53" s="379"/>
    </row>
    <row r="54" spans="12:39">
      <c r="L54" s="379"/>
      <c r="M54" s="379"/>
      <c r="P54" s="379"/>
      <c r="Q54" s="379"/>
      <c r="T54" s="379"/>
      <c r="U54" s="379"/>
      <c r="X54" s="379"/>
      <c r="Y54" s="379"/>
      <c r="Z54" s="379"/>
      <c r="AB54" s="379"/>
      <c r="AC54" s="379"/>
      <c r="AD54" s="379"/>
      <c r="AE54" s="379"/>
      <c r="AF54" s="379"/>
      <c r="AG54" s="379"/>
      <c r="AH54" s="379"/>
      <c r="AI54" s="379"/>
      <c r="AJ54" s="379"/>
      <c r="AK54" s="379"/>
      <c r="AL54" s="379"/>
      <c r="AM54" s="379"/>
    </row>
    <row r="55" spans="12:39">
      <c r="L55" s="379"/>
      <c r="M55" s="379"/>
      <c r="P55" s="379"/>
      <c r="Q55" s="379"/>
      <c r="T55" s="379"/>
      <c r="U55" s="379"/>
      <c r="X55" s="379"/>
      <c r="Y55" s="379"/>
      <c r="Z55" s="379"/>
    </row>
    <row r="56" spans="12:39">
      <c r="L56" s="379"/>
      <c r="M56" s="379"/>
      <c r="P56" s="379"/>
      <c r="Q56" s="379"/>
      <c r="T56" s="379"/>
      <c r="U56" s="379"/>
      <c r="X56" s="379"/>
      <c r="Y56" s="379"/>
      <c r="Z56" s="379"/>
    </row>
    <row r="57" spans="12:39">
      <c r="L57" s="379"/>
      <c r="M57" s="379"/>
      <c r="P57" s="379"/>
      <c r="Q57" s="379"/>
      <c r="T57" s="379"/>
      <c r="U57" s="379"/>
      <c r="X57" s="379"/>
      <c r="Y57" s="379"/>
      <c r="Z57" s="379"/>
    </row>
    <row r="58" spans="12:39">
      <c r="L58" s="379"/>
      <c r="M58" s="379"/>
      <c r="P58" s="379"/>
      <c r="Q58" s="379"/>
      <c r="T58" s="379"/>
      <c r="U58" s="379"/>
      <c r="X58" s="379"/>
      <c r="Y58" s="379"/>
      <c r="Z58" s="379"/>
    </row>
    <row r="59" spans="12:39">
      <c r="L59" s="379"/>
      <c r="M59" s="379"/>
      <c r="P59" s="379"/>
      <c r="Q59" s="379"/>
      <c r="T59" s="379"/>
      <c r="U59" s="379"/>
      <c r="X59" s="379"/>
      <c r="Y59" s="379"/>
      <c r="Z59" s="379"/>
    </row>
    <row r="60" spans="12:39">
      <c r="L60" s="379"/>
      <c r="M60" s="379"/>
      <c r="P60" s="379"/>
      <c r="Q60" s="379"/>
      <c r="T60" s="379"/>
      <c r="U60" s="379"/>
      <c r="X60" s="379"/>
      <c r="Y60" s="379"/>
      <c r="Z60" s="379"/>
    </row>
    <row r="61" spans="12:39">
      <c r="L61" s="379"/>
      <c r="M61" s="379"/>
      <c r="P61" s="379"/>
      <c r="Q61" s="379"/>
      <c r="T61" s="379"/>
      <c r="U61" s="379"/>
      <c r="X61" s="379"/>
      <c r="Y61" s="379"/>
      <c r="Z61" s="379"/>
    </row>
    <row r="62" spans="12:39">
      <c r="L62" s="379"/>
      <c r="M62" s="379"/>
      <c r="P62" s="379"/>
      <c r="Q62" s="379"/>
      <c r="T62" s="379"/>
      <c r="U62" s="379"/>
      <c r="X62" s="379"/>
      <c r="Y62" s="379"/>
      <c r="Z62" s="379"/>
    </row>
    <row r="63" spans="12:39">
      <c r="L63" s="379"/>
      <c r="M63" s="379"/>
      <c r="P63" s="379"/>
      <c r="Q63" s="379"/>
      <c r="T63" s="379"/>
      <c r="U63" s="379"/>
      <c r="X63" s="379"/>
      <c r="Y63" s="379"/>
      <c r="Z63" s="379"/>
    </row>
    <row r="64" spans="12:39">
      <c r="L64" s="379"/>
      <c r="M64" s="379"/>
      <c r="P64" s="379"/>
      <c r="Q64" s="379"/>
      <c r="T64" s="379"/>
      <c r="U64" s="379"/>
      <c r="X64" s="379"/>
      <c r="Y64" s="379"/>
      <c r="Z64" s="379"/>
    </row>
    <row r="65" spans="12:26">
      <c r="L65" s="379"/>
      <c r="M65" s="379"/>
      <c r="P65" s="379"/>
      <c r="Q65" s="379"/>
      <c r="T65" s="379"/>
      <c r="U65" s="379"/>
      <c r="X65" s="379"/>
      <c r="Y65" s="379"/>
      <c r="Z65" s="379"/>
    </row>
    <row r="66" spans="12:26">
      <c r="L66" s="379"/>
      <c r="M66" s="379"/>
      <c r="P66" s="379"/>
      <c r="Q66" s="379"/>
      <c r="T66" s="379"/>
      <c r="U66" s="379"/>
      <c r="X66" s="379"/>
      <c r="Y66" s="379"/>
      <c r="Z66" s="379"/>
    </row>
    <row r="67" spans="12:26">
      <c r="L67" s="379"/>
      <c r="M67" s="379"/>
      <c r="P67" s="379"/>
      <c r="Q67" s="379"/>
      <c r="T67" s="379"/>
      <c r="U67" s="379"/>
      <c r="X67" s="379"/>
      <c r="Y67" s="379"/>
      <c r="Z67" s="379"/>
    </row>
    <row r="68" spans="12:26">
      <c r="L68" s="379"/>
      <c r="M68" s="379"/>
      <c r="P68" s="379"/>
      <c r="Q68" s="379"/>
      <c r="T68" s="379"/>
      <c r="U68" s="379"/>
      <c r="X68" s="379"/>
      <c r="Y68" s="379"/>
      <c r="Z68" s="379"/>
    </row>
    <row r="69" spans="12:26">
      <c r="L69" s="379"/>
      <c r="M69" s="379"/>
      <c r="P69" s="379"/>
      <c r="Q69" s="379"/>
      <c r="T69" s="379"/>
      <c r="U69" s="379"/>
      <c r="X69" s="379"/>
      <c r="Y69" s="379"/>
      <c r="Z69" s="379"/>
    </row>
    <row r="70" spans="12:26">
      <c r="L70" s="379"/>
      <c r="M70" s="379"/>
      <c r="P70" s="379"/>
      <c r="Q70" s="379"/>
      <c r="T70" s="379"/>
      <c r="U70" s="379"/>
      <c r="X70" s="379"/>
      <c r="Y70" s="379"/>
      <c r="Z70" s="379"/>
    </row>
    <row r="71" spans="12:26">
      <c r="L71" s="379"/>
      <c r="M71" s="379"/>
      <c r="P71" s="379"/>
      <c r="Q71" s="379"/>
      <c r="T71" s="379"/>
      <c r="U71" s="379"/>
      <c r="X71" s="379"/>
      <c r="Y71" s="379"/>
      <c r="Z71" s="379"/>
    </row>
    <row r="72" spans="12:26">
      <c r="L72" s="379"/>
      <c r="M72" s="379"/>
      <c r="P72" s="379"/>
      <c r="Q72" s="379"/>
      <c r="T72" s="379"/>
      <c r="U72" s="379"/>
      <c r="X72" s="379"/>
      <c r="Y72" s="379"/>
      <c r="Z72" s="379"/>
    </row>
    <row r="73" spans="12:26">
      <c r="L73" s="379"/>
      <c r="M73" s="379"/>
      <c r="P73" s="379"/>
      <c r="Q73" s="379"/>
      <c r="T73" s="379"/>
      <c r="U73" s="379"/>
      <c r="X73" s="379"/>
      <c r="Y73" s="379"/>
      <c r="Z73" s="379"/>
    </row>
    <row r="74" spans="12:26">
      <c r="L74" s="379"/>
      <c r="M74" s="379"/>
      <c r="P74" s="379"/>
      <c r="Q74" s="379"/>
      <c r="T74" s="379"/>
      <c r="U74" s="379"/>
      <c r="X74" s="379"/>
      <c r="Y74" s="379"/>
      <c r="Z74" s="379"/>
    </row>
    <row r="75" spans="12:26">
      <c r="L75" s="379"/>
      <c r="M75" s="379"/>
      <c r="P75" s="379"/>
      <c r="Q75" s="379"/>
      <c r="T75" s="379"/>
      <c r="U75" s="379"/>
      <c r="X75" s="379"/>
      <c r="Y75" s="379"/>
      <c r="Z75" s="379"/>
    </row>
    <row r="76" spans="12:26">
      <c r="L76" s="379"/>
      <c r="M76" s="379"/>
      <c r="P76" s="379"/>
      <c r="Q76" s="379"/>
      <c r="T76" s="379"/>
      <c r="U76" s="379"/>
      <c r="X76" s="379"/>
      <c r="Y76" s="379"/>
      <c r="Z76" s="379"/>
    </row>
    <row r="77" spans="12:26">
      <c r="L77" s="379"/>
      <c r="M77" s="379"/>
      <c r="P77" s="379"/>
      <c r="Q77" s="379"/>
      <c r="T77" s="379"/>
      <c r="U77" s="379"/>
      <c r="X77" s="379"/>
      <c r="Y77" s="379"/>
      <c r="Z77" s="379"/>
    </row>
    <row r="78" spans="12:26">
      <c r="L78" s="379"/>
      <c r="M78" s="379"/>
      <c r="P78" s="379"/>
      <c r="Q78" s="379"/>
      <c r="T78" s="379"/>
      <c r="U78" s="379"/>
      <c r="X78" s="379"/>
      <c r="Y78" s="379"/>
      <c r="Z78" s="379"/>
    </row>
    <row r="79" spans="12:26">
      <c r="L79" s="379"/>
      <c r="M79" s="379"/>
      <c r="P79" s="379"/>
      <c r="Q79" s="379"/>
      <c r="T79" s="379"/>
      <c r="U79" s="379"/>
      <c r="X79" s="379"/>
      <c r="Y79" s="379"/>
      <c r="Z79" s="379"/>
    </row>
    <row r="80" spans="12:26">
      <c r="L80" s="379"/>
      <c r="M80" s="379"/>
      <c r="P80" s="379"/>
      <c r="Q80" s="379"/>
      <c r="T80" s="379"/>
      <c r="U80" s="379"/>
      <c r="X80" s="379"/>
      <c r="Y80" s="379"/>
      <c r="Z80" s="379"/>
    </row>
    <row r="81" spans="12:26">
      <c r="L81" s="379"/>
      <c r="M81" s="379"/>
      <c r="P81" s="379"/>
      <c r="Q81" s="379"/>
      <c r="T81" s="379"/>
      <c r="U81" s="379"/>
      <c r="X81" s="379"/>
      <c r="Y81" s="379"/>
      <c r="Z81" s="379"/>
    </row>
    <row r="82" spans="12:26">
      <c r="L82" s="379"/>
      <c r="M82" s="379"/>
      <c r="P82" s="379"/>
      <c r="Q82" s="379"/>
      <c r="T82" s="379"/>
      <c r="U82" s="379"/>
      <c r="X82" s="379"/>
      <c r="Y82" s="379"/>
      <c r="Z82" s="379"/>
    </row>
    <row r="83" spans="12:26">
      <c r="L83" s="379"/>
      <c r="M83" s="379"/>
      <c r="P83" s="379"/>
      <c r="Q83" s="379"/>
      <c r="T83" s="379"/>
      <c r="U83" s="379"/>
      <c r="X83" s="379"/>
      <c r="Y83" s="379"/>
      <c r="Z83" s="379"/>
    </row>
    <row r="84" spans="12:26">
      <c r="L84" s="379"/>
      <c r="M84" s="379"/>
      <c r="P84" s="379"/>
      <c r="Q84" s="379"/>
      <c r="T84" s="379"/>
      <c r="U84" s="379"/>
      <c r="X84" s="379"/>
      <c r="Y84" s="379"/>
      <c r="Z84" s="379"/>
    </row>
    <row r="85" spans="12:26">
      <c r="L85" s="379"/>
      <c r="M85" s="379"/>
      <c r="P85" s="379"/>
      <c r="Q85" s="379"/>
      <c r="T85" s="379"/>
      <c r="U85" s="379"/>
      <c r="X85" s="379"/>
      <c r="Y85" s="379"/>
      <c r="Z85" s="379"/>
    </row>
    <row r="86" spans="12:26">
      <c r="L86" s="379"/>
      <c r="M86" s="379"/>
      <c r="P86" s="379"/>
      <c r="Q86" s="379"/>
      <c r="T86" s="379"/>
      <c r="U86" s="379"/>
      <c r="X86" s="379"/>
      <c r="Y86" s="379"/>
      <c r="Z86" s="379"/>
    </row>
    <row r="87" spans="12:26">
      <c r="L87" s="379"/>
      <c r="M87" s="379"/>
      <c r="P87" s="379"/>
      <c r="Q87" s="379"/>
      <c r="T87" s="379"/>
      <c r="U87" s="379"/>
      <c r="X87" s="379"/>
      <c r="Y87" s="379"/>
      <c r="Z87" s="379"/>
    </row>
    <row r="88" spans="12:26">
      <c r="L88" s="379"/>
      <c r="M88" s="379"/>
      <c r="P88" s="379"/>
      <c r="Q88" s="379"/>
      <c r="T88" s="379"/>
      <c r="U88" s="379"/>
      <c r="X88" s="379"/>
      <c r="Y88" s="379"/>
      <c r="Z88" s="379"/>
    </row>
    <row r="89" spans="12:26">
      <c r="L89" s="379"/>
      <c r="M89" s="379"/>
      <c r="P89" s="379"/>
      <c r="Q89" s="379"/>
      <c r="T89" s="379"/>
      <c r="U89" s="379"/>
      <c r="X89" s="379"/>
      <c r="Y89" s="379"/>
      <c r="Z89" s="379"/>
    </row>
    <row r="90" spans="12:26">
      <c r="L90" s="379"/>
      <c r="M90" s="379"/>
      <c r="P90" s="379"/>
      <c r="Q90" s="379"/>
      <c r="T90" s="379"/>
      <c r="U90" s="379"/>
      <c r="X90" s="379"/>
      <c r="Y90" s="379"/>
      <c r="Z90" s="379"/>
    </row>
    <row r="91" spans="12:26">
      <c r="L91" s="379"/>
      <c r="M91" s="379"/>
      <c r="P91" s="379"/>
      <c r="Q91" s="379"/>
      <c r="T91" s="379"/>
      <c r="U91" s="379"/>
      <c r="X91" s="379"/>
      <c r="Y91" s="379"/>
      <c r="Z91" s="379"/>
    </row>
    <row r="92" spans="12:26">
      <c r="L92" s="379"/>
      <c r="M92" s="379"/>
      <c r="P92" s="379"/>
      <c r="Q92" s="379"/>
      <c r="T92" s="379"/>
      <c r="U92" s="379"/>
      <c r="X92" s="379"/>
      <c r="Y92" s="379"/>
      <c r="Z92" s="379"/>
    </row>
    <row r="93" spans="12:26">
      <c r="L93" s="379"/>
      <c r="M93" s="379"/>
      <c r="P93" s="379"/>
      <c r="Q93" s="379"/>
      <c r="T93" s="379"/>
      <c r="U93" s="379"/>
      <c r="X93" s="379"/>
      <c r="Y93" s="379"/>
      <c r="Z93" s="379"/>
    </row>
    <row r="94" spans="12:26">
      <c r="L94" s="379"/>
      <c r="M94" s="379"/>
      <c r="P94" s="379"/>
      <c r="Q94" s="379"/>
      <c r="T94" s="379"/>
      <c r="U94" s="379"/>
      <c r="X94" s="379"/>
      <c r="Y94" s="379"/>
      <c r="Z94" s="379"/>
    </row>
    <row r="95" spans="12:26">
      <c r="L95" s="379"/>
      <c r="M95" s="379"/>
      <c r="P95" s="379"/>
      <c r="Q95" s="379"/>
      <c r="T95" s="379"/>
      <c r="U95" s="379"/>
      <c r="X95" s="379"/>
      <c r="Y95" s="379"/>
      <c r="Z95" s="379"/>
    </row>
    <row r="96" spans="12:26">
      <c r="L96" s="379"/>
      <c r="M96" s="379"/>
      <c r="P96" s="379"/>
      <c r="Q96" s="379"/>
      <c r="T96" s="379"/>
      <c r="U96" s="379"/>
      <c r="X96" s="379"/>
      <c r="Y96" s="379"/>
      <c r="Z96" s="379"/>
    </row>
    <row r="97" spans="12:26">
      <c r="L97" s="379"/>
      <c r="M97" s="379"/>
      <c r="P97" s="379"/>
      <c r="Q97" s="379"/>
      <c r="T97" s="379"/>
      <c r="U97" s="379"/>
      <c r="X97" s="379"/>
      <c r="Y97" s="379"/>
      <c r="Z97" s="379"/>
    </row>
    <row r="98" spans="12:26">
      <c r="L98" s="379"/>
      <c r="M98" s="379"/>
      <c r="P98" s="379"/>
      <c r="Q98" s="379"/>
      <c r="T98" s="379"/>
      <c r="U98" s="379"/>
      <c r="X98" s="379"/>
      <c r="Y98" s="379"/>
      <c r="Z98" s="379"/>
    </row>
    <row r="99" spans="12:26">
      <c r="L99" s="379"/>
      <c r="M99" s="379"/>
      <c r="P99" s="379"/>
      <c r="Q99" s="379"/>
      <c r="T99" s="379"/>
      <c r="U99" s="379"/>
      <c r="X99" s="379"/>
      <c r="Y99" s="379"/>
      <c r="Z99" s="379"/>
    </row>
    <row r="100" spans="12:26">
      <c r="L100" s="379"/>
      <c r="M100" s="379"/>
      <c r="P100" s="379"/>
      <c r="Q100" s="379"/>
      <c r="T100" s="379"/>
      <c r="U100" s="379"/>
      <c r="X100" s="379"/>
      <c r="Y100" s="379"/>
      <c r="Z100" s="379"/>
    </row>
    <row r="101" spans="12:26">
      <c r="L101" s="379"/>
      <c r="M101" s="379"/>
      <c r="P101" s="379"/>
      <c r="Q101" s="379"/>
      <c r="T101" s="379"/>
      <c r="U101" s="379"/>
      <c r="X101" s="379"/>
      <c r="Y101" s="379"/>
      <c r="Z101" s="379"/>
    </row>
    <row r="102" spans="12:26">
      <c r="L102" s="379"/>
      <c r="M102" s="379"/>
      <c r="P102" s="379"/>
      <c r="Q102" s="379"/>
      <c r="T102" s="379"/>
      <c r="U102" s="379"/>
      <c r="X102" s="379"/>
      <c r="Y102" s="379"/>
      <c r="Z102" s="379"/>
    </row>
    <row r="103" spans="12:26">
      <c r="L103" s="379"/>
      <c r="M103" s="379"/>
      <c r="P103" s="379"/>
      <c r="Q103" s="379"/>
      <c r="T103" s="379"/>
      <c r="U103" s="379"/>
      <c r="X103" s="379"/>
      <c r="Y103" s="379"/>
      <c r="Z103" s="379"/>
    </row>
    <row r="104" spans="12:26">
      <c r="L104" s="379"/>
      <c r="M104" s="379"/>
      <c r="P104" s="379"/>
      <c r="Q104" s="379"/>
      <c r="T104" s="379"/>
      <c r="U104" s="379"/>
      <c r="X104" s="379"/>
      <c r="Y104" s="379"/>
      <c r="Z104" s="379"/>
    </row>
    <row r="105" spans="12:26">
      <c r="L105" s="379"/>
      <c r="M105" s="379"/>
      <c r="P105" s="379"/>
      <c r="Q105" s="379"/>
      <c r="T105" s="379"/>
      <c r="U105" s="379"/>
      <c r="X105" s="379"/>
      <c r="Y105" s="379"/>
      <c r="Z105" s="379"/>
    </row>
    <row r="106" spans="12:26">
      <c r="L106" s="379"/>
      <c r="M106" s="379"/>
      <c r="P106" s="379"/>
      <c r="Q106" s="379"/>
      <c r="T106" s="379"/>
      <c r="U106" s="379"/>
      <c r="X106" s="379"/>
      <c r="Y106" s="379"/>
      <c r="Z106" s="379"/>
    </row>
    <row r="107" spans="12:26">
      <c r="L107" s="379"/>
      <c r="M107" s="379"/>
      <c r="P107" s="379"/>
      <c r="Q107" s="379"/>
      <c r="T107" s="379"/>
      <c r="U107" s="379"/>
      <c r="X107" s="379"/>
      <c r="Y107" s="379"/>
      <c r="Z107" s="379"/>
    </row>
    <row r="108" spans="12:26">
      <c r="L108" s="379"/>
      <c r="M108" s="379"/>
      <c r="P108" s="379"/>
      <c r="Q108" s="379"/>
      <c r="T108" s="379"/>
      <c r="U108" s="379"/>
      <c r="X108" s="379"/>
      <c r="Y108" s="379"/>
      <c r="Z108" s="379"/>
    </row>
    <row r="109" spans="12:26">
      <c r="L109" s="379"/>
      <c r="M109" s="379"/>
      <c r="P109" s="379"/>
      <c r="Q109" s="379"/>
      <c r="T109" s="379"/>
      <c r="U109" s="379"/>
      <c r="X109" s="379"/>
      <c r="Y109" s="379"/>
      <c r="Z109" s="379"/>
    </row>
    <row r="110" spans="12:26">
      <c r="L110" s="379"/>
      <c r="M110" s="379"/>
      <c r="P110" s="379"/>
      <c r="Q110" s="379"/>
      <c r="T110" s="379"/>
      <c r="U110" s="379"/>
      <c r="X110" s="379"/>
      <c r="Y110" s="379"/>
      <c r="Z110" s="379"/>
    </row>
    <row r="111" spans="12:26">
      <c r="L111" s="379"/>
      <c r="M111" s="379"/>
      <c r="P111" s="379"/>
      <c r="Q111" s="379"/>
      <c r="T111" s="379"/>
      <c r="U111" s="379"/>
      <c r="X111" s="379"/>
      <c r="Y111" s="379"/>
      <c r="Z111" s="379"/>
    </row>
    <row r="112" spans="12:26">
      <c r="L112" s="379"/>
      <c r="M112" s="379"/>
      <c r="P112" s="379"/>
      <c r="Q112" s="379"/>
      <c r="T112" s="379"/>
      <c r="U112" s="379"/>
      <c r="X112" s="379"/>
      <c r="Y112" s="379"/>
      <c r="Z112" s="379"/>
    </row>
    <row r="113" spans="12:26">
      <c r="L113" s="379"/>
      <c r="M113" s="379"/>
      <c r="P113" s="379"/>
      <c r="Q113" s="379"/>
      <c r="T113" s="379"/>
      <c r="U113" s="379"/>
      <c r="X113" s="379"/>
      <c r="Y113" s="379"/>
      <c r="Z113" s="379"/>
    </row>
    <row r="114" spans="12:26">
      <c r="L114" s="379"/>
      <c r="M114" s="379"/>
      <c r="P114" s="379"/>
      <c r="Q114" s="379"/>
      <c r="T114" s="379"/>
      <c r="U114" s="379"/>
      <c r="X114" s="379"/>
      <c r="Y114" s="379"/>
      <c r="Z114" s="379"/>
    </row>
    <row r="115" spans="12:26">
      <c r="L115" s="379"/>
      <c r="M115" s="379"/>
      <c r="P115" s="379"/>
      <c r="Q115" s="379"/>
      <c r="T115" s="379"/>
      <c r="U115" s="379"/>
      <c r="X115" s="379"/>
      <c r="Y115" s="379"/>
      <c r="Z115" s="379"/>
    </row>
    <row r="116" spans="12:26">
      <c r="L116" s="379"/>
      <c r="M116" s="379"/>
      <c r="P116" s="379"/>
      <c r="Q116" s="379"/>
      <c r="T116" s="379"/>
      <c r="U116" s="379"/>
      <c r="X116" s="379"/>
      <c r="Y116" s="379"/>
      <c r="Z116" s="379"/>
    </row>
    <row r="117" spans="12:26">
      <c r="L117" s="379"/>
      <c r="M117" s="379"/>
      <c r="P117" s="379"/>
      <c r="Q117" s="379"/>
      <c r="T117" s="379"/>
      <c r="U117" s="379"/>
      <c r="X117" s="379"/>
      <c r="Y117" s="379"/>
      <c r="Z117" s="379"/>
    </row>
    <row r="118" spans="12:26">
      <c r="L118" s="379"/>
      <c r="M118" s="379"/>
      <c r="P118" s="379"/>
      <c r="Q118" s="379"/>
      <c r="T118" s="379"/>
      <c r="U118" s="379"/>
      <c r="X118" s="379"/>
      <c r="Y118" s="379"/>
      <c r="Z118" s="379"/>
    </row>
    <row r="119" spans="12:26">
      <c r="L119" s="379"/>
      <c r="M119" s="379"/>
      <c r="P119" s="379"/>
      <c r="Q119" s="379"/>
      <c r="T119" s="379"/>
      <c r="U119" s="379"/>
      <c r="X119" s="379"/>
      <c r="Y119" s="379"/>
      <c r="Z119" s="379"/>
    </row>
    <row r="120" spans="12:26">
      <c r="L120" s="379"/>
      <c r="M120" s="379"/>
      <c r="P120" s="379"/>
      <c r="Q120" s="379"/>
      <c r="T120" s="379"/>
      <c r="U120" s="379"/>
      <c r="X120" s="379"/>
      <c r="Y120" s="379"/>
      <c r="Z120" s="379"/>
    </row>
    <row r="121" spans="12:26">
      <c r="L121" s="379"/>
      <c r="M121" s="379"/>
      <c r="P121" s="379"/>
      <c r="Q121" s="379"/>
      <c r="T121" s="379"/>
      <c r="U121" s="379"/>
      <c r="X121" s="379"/>
      <c r="Y121" s="379"/>
      <c r="Z121" s="379"/>
    </row>
    <row r="122" spans="12:26">
      <c r="L122" s="379"/>
      <c r="M122" s="379"/>
      <c r="P122" s="379"/>
      <c r="Q122" s="379"/>
      <c r="T122" s="379"/>
      <c r="U122" s="379"/>
      <c r="X122" s="379"/>
      <c r="Y122" s="379"/>
      <c r="Z122" s="379"/>
    </row>
    <row r="123" spans="12:26">
      <c r="L123" s="379"/>
      <c r="M123" s="379"/>
      <c r="P123" s="379"/>
      <c r="Q123" s="379"/>
      <c r="T123" s="379"/>
      <c r="U123" s="379"/>
      <c r="X123" s="379"/>
      <c r="Y123" s="379"/>
      <c r="Z123" s="379"/>
    </row>
    <row r="124" spans="12:26">
      <c r="L124" s="379"/>
      <c r="M124" s="379"/>
      <c r="P124" s="379"/>
      <c r="Q124" s="379"/>
      <c r="T124" s="379"/>
      <c r="U124" s="379"/>
      <c r="X124" s="379"/>
      <c r="Y124" s="379"/>
      <c r="Z124" s="379"/>
    </row>
    <row r="125" spans="12:26">
      <c r="L125" s="379"/>
      <c r="M125" s="379"/>
      <c r="P125" s="379"/>
      <c r="Q125" s="379"/>
      <c r="T125" s="379"/>
      <c r="U125" s="379"/>
      <c r="X125" s="379"/>
      <c r="Y125" s="379"/>
      <c r="Z125" s="379"/>
    </row>
    <row r="126" spans="12:26">
      <c r="L126" s="379"/>
      <c r="M126" s="379"/>
      <c r="P126" s="379"/>
      <c r="Q126" s="379"/>
      <c r="T126" s="379"/>
      <c r="U126" s="379"/>
      <c r="X126" s="379"/>
      <c r="Y126" s="379"/>
      <c r="Z126" s="379"/>
    </row>
    <row r="127" spans="12:26">
      <c r="L127" s="379"/>
      <c r="M127" s="379"/>
      <c r="P127" s="379"/>
      <c r="Q127" s="379"/>
      <c r="T127" s="379"/>
      <c r="U127" s="379"/>
      <c r="X127" s="379"/>
      <c r="Y127" s="379"/>
      <c r="Z127" s="379"/>
    </row>
    <row r="128" spans="12:26">
      <c r="L128" s="379"/>
      <c r="M128" s="379"/>
      <c r="P128" s="379"/>
      <c r="Q128" s="379"/>
      <c r="T128" s="379"/>
      <c r="U128" s="379"/>
      <c r="X128" s="379"/>
      <c r="Y128" s="379"/>
      <c r="Z128" s="379"/>
    </row>
    <row r="129" spans="12:26">
      <c r="L129" s="379"/>
      <c r="M129" s="379"/>
      <c r="P129" s="379"/>
      <c r="Q129" s="379"/>
      <c r="T129" s="379"/>
      <c r="U129" s="379"/>
      <c r="X129" s="379"/>
      <c r="Y129" s="379"/>
      <c r="Z129" s="379"/>
    </row>
    <row r="130" spans="12:26">
      <c r="L130" s="379"/>
      <c r="M130" s="379"/>
      <c r="P130" s="379"/>
      <c r="Q130" s="379"/>
      <c r="T130" s="379"/>
      <c r="U130" s="379"/>
      <c r="X130" s="379"/>
      <c r="Y130" s="379"/>
      <c r="Z130" s="379"/>
    </row>
    <row r="131" spans="12:26">
      <c r="L131" s="379"/>
      <c r="M131" s="379"/>
      <c r="P131" s="379"/>
      <c r="Q131" s="379"/>
      <c r="T131" s="379"/>
      <c r="U131" s="379"/>
      <c r="X131" s="379"/>
      <c r="Y131" s="379"/>
      <c r="Z131" s="379"/>
    </row>
    <row r="132" spans="12:26">
      <c r="L132" s="379"/>
      <c r="M132" s="379"/>
      <c r="P132" s="379"/>
      <c r="Q132" s="379"/>
      <c r="T132" s="379"/>
      <c r="U132" s="379"/>
      <c r="X132" s="379"/>
      <c r="Y132" s="379"/>
      <c r="Z132" s="379"/>
    </row>
    <row r="133" spans="12:26">
      <c r="L133" s="379"/>
      <c r="M133" s="379"/>
      <c r="P133" s="379"/>
      <c r="Q133" s="379"/>
      <c r="T133" s="379"/>
      <c r="U133" s="379"/>
      <c r="X133" s="379"/>
      <c r="Y133" s="379"/>
      <c r="Z133" s="379"/>
    </row>
    <row r="134" spans="12:26">
      <c r="L134" s="379"/>
      <c r="M134" s="379"/>
      <c r="P134" s="379"/>
      <c r="Q134" s="379"/>
      <c r="T134" s="379"/>
      <c r="U134" s="379"/>
      <c r="X134" s="379"/>
      <c r="Y134" s="379"/>
      <c r="Z134" s="379"/>
    </row>
    <row r="135" spans="12:26">
      <c r="L135" s="379"/>
      <c r="M135" s="379"/>
      <c r="P135" s="379"/>
      <c r="Q135" s="379"/>
      <c r="T135" s="379"/>
      <c r="U135" s="379"/>
      <c r="X135" s="379"/>
      <c r="Y135" s="379"/>
      <c r="Z135" s="379"/>
    </row>
  </sheetData>
  <mergeCells count="28">
    <mergeCell ref="A6:C6"/>
    <mergeCell ref="X4:Y4"/>
    <mergeCell ref="A1:AN1"/>
    <mergeCell ref="D3:O3"/>
    <mergeCell ref="P4:Q5"/>
    <mergeCell ref="A3:C5"/>
    <mergeCell ref="P3:AA3"/>
    <mergeCell ref="AB3:AM3"/>
    <mergeCell ref="AB4:AC5"/>
    <mergeCell ref="X5:Y5"/>
    <mergeCell ref="AJ5:AK5"/>
    <mergeCell ref="F4:G5"/>
    <mergeCell ref="AL4:AM5"/>
    <mergeCell ref="D4:E5"/>
    <mergeCell ref="AJ4:AK4"/>
    <mergeCell ref="N4:O5"/>
    <mergeCell ref="H4:I5"/>
    <mergeCell ref="J4:K5"/>
    <mergeCell ref="AF4:AG5"/>
    <mergeCell ref="AH4:AI5"/>
    <mergeCell ref="AN3:AN5"/>
    <mergeCell ref="Z4:AA5"/>
    <mergeCell ref="L4:M4"/>
    <mergeCell ref="L5:M5"/>
    <mergeCell ref="R4:S5"/>
    <mergeCell ref="AD4:AE5"/>
    <mergeCell ref="T4:U5"/>
    <mergeCell ref="V4:W5"/>
  </mergeCells>
  <phoneticPr fontId="5"/>
  <printOptions horizontalCentered="1"/>
  <pageMargins left="0.31496062992125984" right="0" top="0.70866141732283472" bottom="0.39370078740157483" header="0.19685039370078741" footer="0.27559055118110237"/>
  <pageSetup paperSize="9" scale="73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F136"/>
  <sheetViews>
    <sheetView showGridLines="0" view="pageBreakPreview" zoomScale="80" zoomScaleNormal="100" zoomScaleSheetLayoutView="80" workbookViewId="0">
      <pane ySplit="6" topLeftCell="A7" activePane="bottomLeft" state="frozen"/>
      <selection pane="bottomLeft" activeCell="H12" sqref="H12"/>
    </sheetView>
  </sheetViews>
  <sheetFormatPr defaultRowHeight="13.5"/>
  <cols>
    <col min="1" max="1" width="4.140625" style="378" customWidth="1"/>
    <col min="2" max="2" width="26.42578125" style="300" customWidth="1"/>
    <col min="3" max="3" width="1" style="300" customWidth="1"/>
    <col min="4" max="4" width="15.7109375" style="300" customWidth="1"/>
    <col min="5" max="5" width="0.85546875" style="300" customWidth="1"/>
    <col min="6" max="6" width="15.7109375" style="300" customWidth="1"/>
    <col min="7" max="7" width="0.85546875" style="300" customWidth="1"/>
    <col min="8" max="8" width="15.7109375" style="300" customWidth="1"/>
    <col min="9" max="9" width="0.85546875" style="300" customWidth="1"/>
    <col min="10" max="10" width="15.7109375" style="300" customWidth="1"/>
    <col min="11" max="11" width="0.85546875" style="300" customWidth="1"/>
    <col min="12" max="12" width="15.7109375" style="300" customWidth="1"/>
    <col min="13" max="13" width="0.85546875" style="300" customWidth="1"/>
    <col min="14" max="14" width="15.7109375" style="300" customWidth="1"/>
    <col min="15" max="15" width="0.85546875" style="300" customWidth="1"/>
    <col min="16" max="16" width="15.7109375" style="300" customWidth="1"/>
    <col min="17" max="17" width="0.85546875" style="300" customWidth="1"/>
    <col min="18" max="18" width="15.7109375" style="300" customWidth="1"/>
    <col min="19" max="19" width="0.85546875" style="300" customWidth="1"/>
    <col min="20" max="20" width="15.7109375" style="300" customWidth="1"/>
    <col min="21" max="21" width="0.85546875" style="300" customWidth="1"/>
    <col min="22" max="22" width="9.28515625" style="300" customWidth="1"/>
    <col min="23" max="16384" width="9.140625" style="300"/>
  </cols>
  <sheetData>
    <row r="1" spans="1:46" ht="22.5" customHeight="1">
      <c r="A1" s="298" t="s">
        <v>376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9"/>
    </row>
    <row r="2" spans="1:46" ht="22.5" customHeight="1" thickBot="1">
      <c r="A2" s="301" t="s">
        <v>0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3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2"/>
      <c r="AR2" s="302"/>
      <c r="AS2" s="302"/>
      <c r="AT2" s="302"/>
    </row>
    <row r="3" spans="1:46" ht="20.100000000000001" customHeight="1" thickTop="1">
      <c r="A3" s="304" t="s">
        <v>49</v>
      </c>
      <c r="B3" s="304"/>
      <c r="C3" s="305"/>
      <c r="D3" s="306" t="s">
        <v>290</v>
      </c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7"/>
      <c r="P3" s="308" t="s">
        <v>54</v>
      </c>
      <c r="Q3" s="309"/>
      <c r="R3" s="309"/>
      <c r="S3" s="309"/>
      <c r="T3" s="309"/>
      <c r="U3" s="310"/>
      <c r="V3" s="311" t="s">
        <v>43</v>
      </c>
      <c r="W3" s="302"/>
      <c r="X3" s="302"/>
      <c r="Y3" s="302"/>
      <c r="Z3" s="302"/>
      <c r="AA3" s="302"/>
      <c r="AB3" s="302"/>
      <c r="AC3" s="302"/>
      <c r="AD3" s="302"/>
      <c r="AE3" s="302"/>
      <c r="AF3" s="302"/>
      <c r="AG3" s="302"/>
      <c r="AH3" s="302"/>
      <c r="AI3" s="302"/>
      <c r="AJ3" s="302"/>
      <c r="AK3" s="302"/>
      <c r="AL3" s="302"/>
      <c r="AM3" s="302"/>
      <c r="AN3" s="302"/>
      <c r="AO3" s="302"/>
      <c r="AP3" s="302"/>
      <c r="AQ3" s="302"/>
      <c r="AR3" s="302"/>
      <c r="AS3" s="302"/>
      <c r="AT3" s="302"/>
    </row>
    <row r="4" spans="1:46" ht="20.100000000000001" customHeight="1">
      <c r="A4" s="312"/>
      <c r="B4" s="312"/>
      <c r="C4" s="313"/>
      <c r="D4" s="314" t="s">
        <v>289</v>
      </c>
      <c r="E4" s="314"/>
      <c r="F4" s="314"/>
      <c r="G4" s="314"/>
      <c r="H4" s="314"/>
      <c r="I4" s="315"/>
      <c r="J4" s="316" t="s">
        <v>247</v>
      </c>
      <c r="K4" s="314"/>
      <c r="L4" s="314"/>
      <c r="M4" s="314"/>
      <c r="N4" s="314"/>
      <c r="O4" s="317"/>
      <c r="P4" s="316" t="s">
        <v>247</v>
      </c>
      <c r="Q4" s="314"/>
      <c r="R4" s="314"/>
      <c r="S4" s="314"/>
      <c r="T4" s="314"/>
      <c r="U4" s="317"/>
      <c r="V4" s="318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</row>
    <row r="5" spans="1:46" ht="20.100000000000001" customHeight="1">
      <c r="A5" s="319"/>
      <c r="B5" s="319"/>
      <c r="C5" s="320"/>
      <c r="D5" s="321" t="s">
        <v>343</v>
      </c>
      <c r="E5" s="322"/>
      <c r="F5" s="321" t="s">
        <v>344</v>
      </c>
      <c r="G5" s="322"/>
      <c r="H5" s="323" t="s">
        <v>248</v>
      </c>
      <c r="I5" s="324"/>
      <c r="J5" s="321" t="str">
        <f>+D5</f>
        <v>平成27年</v>
      </c>
      <c r="K5" s="322"/>
      <c r="L5" s="321" t="str">
        <f>+F5</f>
        <v>平成28年</v>
      </c>
      <c r="M5" s="322"/>
      <c r="N5" s="323" t="s">
        <v>248</v>
      </c>
      <c r="O5" s="324"/>
      <c r="P5" s="321" t="str">
        <f>+D5</f>
        <v>平成27年</v>
      </c>
      <c r="Q5" s="322"/>
      <c r="R5" s="321" t="str">
        <f>+F5</f>
        <v>平成28年</v>
      </c>
      <c r="S5" s="322"/>
      <c r="T5" s="323" t="s">
        <v>248</v>
      </c>
      <c r="U5" s="324"/>
      <c r="V5" s="325"/>
      <c r="W5" s="302"/>
      <c r="X5" s="302"/>
      <c r="Y5" s="302"/>
      <c r="Z5" s="302"/>
      <c r="AA5" s="302"/>
      <c r="AB5" s="302"/>
      <c r="AC5" s="302"/>
      <c r="AD5" s="302"/>
      <c r="AE5" s="302"/>
      <c r="AF5" s="302"/>
      <c r="AG5" s="302"/>
      <c r="AH5" s="302"/>
      <c r="AI5" s="302"/>
      <c r="AJ5" s="302"/>
      <c r="AK5" s="302"/>
      <c r="AL5" s="302"/>
      <c r="AM5" s="302"/>
      <c r="AN5" s="302"/>
      <c r="AO5" s="302"/>
      <c r="AP5" s="302"/>
      <c r="AQ5" s="302"/>
      <c r="AR5" s="302"/>
      <c r="AS5" s="302"/>
      <c r="AT5" s="302"/>
    </row>
    <row r="6" spans="1:46" s="335" customFormat="1" ht="24.75" customHeight="1">
      <c r="A6" s="326" t="s">
        <v>77</v>
      </c>
      <c r="B6" s="326"/>
      <c r="C6" s="327"/>
      <c r="D6" s="328">
        <v>29.917355371900825</v>
      </c>
      <c r="E6" s="329"/>
      <c r="F6" s="328">
        <v>35.261467889908253</v>
      </c>
      <c r="G6" s="330"/>
      <c r="H6" s="331">
        <v>18</v>
      </c>
      <c r="I6" s="332"/>
      <c r="J6" s="333">
        <v>77874.024793388424</v>
      </c>
      <c r="K6" s="331"/>
      <c r="L6" s="330">
        <v>78170.903669724765</v>
      </c>
      <c r="M6" s="331"/>
      <c r="N6" s="331">
        <v>0.38122965536198433</v>
      </c>
      <c r="O6" s="332"/>
      <c r="P6" s="333">
        <v>2602.9715469613261</v>
      </c>
      <c r="Q6" s="329"/>
      <c r="R6" s="330">
        <v>2216.893066215689</v>
      </c>
      <c r="S6" s="329"/>
      <c r="T6" s="331">
        <v>-14.832220551789737</v>
      </c>
      <c r="U6" s="332"/>
      <c r="V6" s="334" t="s">
        <v>3</v>
      </c>
    </row>
    <row r="7" spans="1:46" s="335" customFormat="1" ht="5.25" customHeight="1">
      <c r="A7" s="336"/>
      <c r="B7" s="337"/>
      <c r="C7" s="338"/>
      <c r="D7" s="339"/>
      <c r="E7" s="340"/>
      <c r="F7" s="340"/>
      <c r="G7" s="340"/>
      <c r="H7" s="340"/>
      <c r="I7" s="341"/>
      <c r="J7" s="342"/>
      <c r="K7" s="339"/>
      <c r="L7" s="340"/>
      <c r="M7" s="339"/>
      <c r="N7" s="340"/>
      <c r="O7" s="341"/>
      <c r="P7" s="342"/>
      <c r="Q7" s="340"/>
      <c r="R7" s="340"/>
      <c r="S7" s="340"/>
      <c r="T7" s="340"/>
      <c r="U7" s="341"/>
      <c r="V7" s="343"/>
    </row>
    <row r="8" spans="1:46" ht="22.5" customHeight="1">
      <c r="A8" s="344" t="s">
        <v>266</v>
      </c>
      <c r="B8" s="345" t="s">
        <v>57</v>
      </c>
      <c r="C8" s="346"/>
      <c r="D8" s="347">
        <v>37.92307692307692</v>
      </c>
      <c r="E8" s="348"/>
      <c r="F8" s="347">
        <v>45.652631578947371</v>
      </c>
      <c r="G8" s="348"/>
      <c r="H8" s="347">
        <v>20.382192804526547</v>
      </c>
      <c r="I8" s="349"/>
      <c r="J8" s="350">
        <v>90540.942307692312</v>
      </c>
      <c r="K8" s="347"/>
      <c r="L8" s="348">
        <v>99106.589473684217</v>
      </c>
      <c r="M8" s="347"/>
      <c r="N8" s="347">
        <v>9.4605235462235431</v>
      </c>
      <c r="O8" s="349"/>
      <c r="P8" s="350">
        <v>2387.4893509127787</v>
      </c>
      <c r="Q8" s="348"/>
      <c r="R8" s="348">
        <v>2170.8844823610789</v>
      </c>
      <c r="S8" s="348"/>
      <c r="T8" s="347">
        <v>-9.0724956938085626</v>
      </c>
      <c r="U8" s="349"/>
      <c r="V8" s="351" t="s">
        <v>270</v>
      </c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302"/>
      <c r="AQ8" s="302"/>
      <c r="AR8" s="302"/>
      <c r="AS8" s="302"/>
      <c r="AT8" s="302"/>
    </row>
    <row r="9" spans="1:46" ht="22.5" customHeight="1">
      <c r="A9" s="352">
        <v>10</v>
      </c>
      <c r="B9" s="345" t="s">
        <v>58</v>
      </c>
      <c r="C9" s="346"/>
      <c r="D9" s="347">
        <v>21.857142857142858</v>
      </c>
      <c r="E9" s="348"/>
      <c r="F9" s="347">
        <v>25.857142857142858</v>
      </c>
      <c r="G9" s="348"/>
      <c r="H9" s="347">
        <v>18.300653594771241</v>
      </c>
      <c r="I9" s="349"/>
      <c r="J9" s="353">
        <v>346767.42857142858</v>
      </c>
      <c r="K9" s="354"/>
      <c r="L9" s="355">
        <v>137207.71428571429</v>
      </c>
      <c r="M9" s="354"/>
      <c r="N9" s="354">
        <v>-60.432352354727655</v>
      </c>
      <c r="O9" s="356"/>
      <c r="P9" s="353">
        <v>15865.176470588236</v>
      </c>
      <c r="Q9" s="355"/>
      <c r="R9" s="355">
        <v>5306.3756906077351</v>
      </c>
      <c r="S9" s="355"/>
      <c r="T9" s="354">
        <v>-66.553314421399634</v>
      </c>
      <c r="U9" s="349"/>
      <c r="V9" s="357">
        <v>10</v>
      </c>
      <c r="W9" s="302"/>
      <c r="X9" s="302"/>
      <c r="Y9" s="302"/>
      <c r="Z9" s="302"/>
      <c r="AA9" s="302"/>
      <c r="AB9" s="302"/>
      <c r="AC9" s="302"/>
      <c r="AD9" s="302"/>
      <c r="AE9" s="302"/>
      <c r="AF9" s="302"/>
      <c r="AG9" s="302"/>
      <c r="AH9" s="302"/>
      <c r="AI9" s="302"/>
      <c r="AJ9" s="302"/>
      <c r="AK9" s="302"/>
      <c r="AL9" s="302"/>
      <c r="AM9" s="302"/>
      <c r="AN9" s="302"/>
      <c r="AO9" s="302"/>
      <c r="AP9" s="302"/>
      <c r="AQ9" s="302"/>
      <c r="AR9" s="302"/>
      <c r="AS9" s="302"/>
      <c r="AT9" s="302"/>
    </row>
    <row r="10" spans="1:46" ht="22.5" customHeight="1">
      <c r="A10" s="352">
        <v>11</v>
      </c>
      <c r="B10" s="345" t="s">
        <v>34</v>
      </c>
      <c r="C10" s="346"/>
      <c r="D10" s="347">
        <v>19.823529411764707</v>
      </c>
      <c r="E10" s="348"/>
      <c r="F10" s="347">
        <v>20.764705882352942</v>
      </c>
      <c r="G10" s="348"/>
      <c r="H10" s="347">
        <v>4.7477744807121667</v>
      </c>
      <c r="I10" s="349"/>
      <c r="J10" s="353">
        <v>20213.588235294119</v>
      </c>
      <c r="K10" s="354"/>
      <c r="L10" s="355">
        <v>17256.235294117647</v>
      </c>
      <c r="M10" s="354"/>
      <c r="N10" s="354">
        <v>-14.630519365249359</v>
      </c>
      <c r="O10" s="356"/>
      <c r="P10" s="353">
        <v>1019.6765578635014</v>
      </c>
      <c r="Q10" s="355"/>
      <c r="R10" s="355">
        <v>831.03682719546737</v>
      </c>
      <c r="S10" s="355"/>
      <c r="T10" s="354">
        <v>-18.49995758098876</v>
      </c>
      <c r="U10" s="349"/>
      <c r="V10" s="357">
        <v>11</v>
      </c>
      <c r="W10" s="302"/>
      <c r="X10" s="302"/>
      <c r="Y10" s="302"/>
      <c r="Z10" s="302"/>
      <c r="AA10" s="302"/>
      <c r="AB10" s="302"/>
      <c r="AC10" s="302"/>
      <c r="AD10" s="302"/>
      <c r="AE10" s="302"/>
      <c r="AF10" s="302"/>
      <c r="AG10" s="302"/>
      <c r="AH10" s="302"/>
      <c r="AI10" s="302"/>
      <c r="AJ10" s="302"/>
      <c r="AK10" s="302"/>
      <c r="AL10" s="302"/>
      <c r="AM10" s="302"/>
      <c r="AN10" s="302"/>
      <c r="AO10" s="302"/>
      <c r="AP10" s="302"/>
      <c r="AQ10" s="302"/>
      <c r="AR10" s="302"/>
      <c r="AS10" s="302"/>
      <c r="AT10" s="302"/>
    </row>
    <row r="11" spans="1:46" ht="22.5" customHeight="1">
      <c r="A11" s="352">
        <v>12</v>
      </c>
      <c r="B11" s="345" t="s">
        <v>261</v>
      </c>
      <c r="C11" s="346"/>
      <c r="D11" s="347">
        <v>28.666666666666668</v>
      </c>
      <c r="E11" s="348"/>
      <c r="F11" s="347">
        <v>28</v>
      </c>
      <c r="G11" s="348"/>
      <c r="H11" s="347">
        <v>-2.3255813953488413</v>
      </c>
      <c r="I11" s="349"/>
      <c r="J11" s="353">
        <v>55351.5</v>
      </c>
      <c r="K11" s="354"/>
      <c r="L11" s="355">
        <v>44574</v>
      </c>
      <c r="M11" s="354"/>
      <c r="N11" s="354">
        <v>-19.471017045608523</v>
      </c>
      <c r="O11" s="356"/>
      <c r="P11" s="353">
        <v>1930.8662790697674</v>
      </c>
      <c r="Q11" s="355"/>
      <c r="R11" s="355">
        <v>1591.9285714285713</v>
      </c>
      <c r="S11" s="355"/>
      <c r="T11" s="354">
        <v>-17.553660308599202</v>
      </c>
      <c r="U11" s="349"/>
      <c r="V11" s="357">
        <v>12</v>
      </c>
      <c r="W11" s="302"/>
      <c r="X11" s="302"/>
      <c r="Y11" s="302"/>
      <c r="Z11" s="302"/>
      <c r="AA11" s="302"/>
      <c r="AB11" s="302"/>
      <c r="AC11" s="302"/>
      <c r="AD11" s="302"/>
      <c r="AE11" s="302"/>
      <c r="AF11" s="302"/>
      <c r="AG11" s="302"/>
      <c r="AH11" s="302"/>
      <c r="AI11" s="302"/>
      <c r="AJ11" s="302"/>
      <c r="AK11" s="302"/>
      <c r="AL11" s="302"/>
      <c r="AM11" s="302"/>
      <c r="AN11" s="302"/>
      <c r="AO11" s="302"/>
      <c r="AP11" s="302"/>
      <c r="AQ11" s="302"/>
      <c r="AR11" s="302"/>
      <c r="AS11" s="302"/>
      <c r="AT11" s="302"/>
    </row>
    <row r="12" spans="1:46" ht="22.5" customHeight="1">
      <c r="A12" s="352">
        <v>13</v>
      </c>
      <c r="B12" s="345" t="s">
        <v>59</v>
      </c>
      <c r="C12" s="346"/>
      <c r="D12" s="347">
        <v>12</v>
      </c>
      <c r="E12" s="348"/>
      <c r="F12" s="347">
        <v>12.7</v>
      </c>
      <c r="G12" s="348"/>
      <c r="H12" s="347">
        <v>5.8333333333333268</v>
      </c>
      <c r="I12" s="349"/>
      <c r="J12" s="353">
        <v>14411.9</v>
      </c>
      <c r="K12" s="354"/>
      <c r="L12" s="355">
        <v>16107.4</v>
      </c>
      <c r="M12" s="354"/>
      <c r="N12" s="354">
        <v>11.76458343452286</v>
      </c>
      <c r="O12" s="356"/>
      <c r="P12" s="353">
        <v>1200.9916666666666</v>
      </c>
      <c r="Q12" s="355"/>
      <c r="R12" s="355">
        <v>1268.2992125984251</v>
      </c>
      <c r="S12" s="355"/>
      <c r="T12" s="354">
        <v>5.6043308042735713</v>
      </c>
      <c r="U12" s="349"/>
      <c r="V12" s="357">
        <v>13</v>
      </c>
      <c r="W12" s="302"/>
      <c r="X12" s="302"/>
      <c r="Y12" s="302"/>
      <c r="Z12" s="302"/>
      <c r="AA12" s="302"/>
      <c r="AB12" s="302"/>
      <c r="AC12" s="302"/>
      <c r="AD12" s="302"/>
      <c r="AE12" s="302"/>
      <c r="AF12" s="302"/>
      <c r="AG12" s="302"/>
      <c r="AH12" s="302"/>
      <c r="AI12" s="302"/>
      <c r="AJ12" s="302"/>
      <c r="AK12" s="302"/>
      <c r="AL12" s="302"/>
      <c r="AM12" s="302"/>
      <c r="AN12" s="302"/>
      <c r="AO12" s="302"/>
      <c r="AP12" s="302"/>
      <c r="AQ12" s="302"/>
      <c r="AR12" s="302"/>
      <c r="AS12" s="302"/>
      <c r="AT12" s="302"/>
    </row>
    <row r="13" spans="1:46" ht="22.5" customHeight="1">
      <c r="A13" s="352">
        <v>14</v>
      </c>
      <c r="B13" s="358" t="s">
        <v>60</v>
      </c>
      <c r="C13" s="346"/>
      <c r="D13" s="347">
        <v>35</v>
      </c>
      <c r="E13" s="348"/>
      <c r="F13" s="347">
        <v>36.375</v>
      </c>
      <c r="G13" s="348"/>
      <c r="H13" s="347">
        <v>3.9285714285714284</v>
      </c>
      <c r="I13" s="349"/>
      <c r="J13" s="353">
        <v>120576.33333333333</v>
      </c>
      <c r="K13" s="354"/>
      <c r="L13" s="355">
        <v>135091.625</v>
      </c>
      <c r="M13" s="354"/>
      <c r="N13" s="354">
        <v>12.038259304617549</v>
      </c>
      <c r="O13" s="356"/>
      <c r="P13" s="353">
        <v>3445.0380952380951</v>
      </c>
      <c r="Q13" s="355"/>
      <c r="R13" s="355">
        <v>3713.8591065292098</v>
      </c>
      <c r="S13" s="355"/>
      <c r="T13" s="354">
        <v>7.8031361006629396</v>
      </c>
      <c r="U13" s="349"/>
      <c r="V13" s="357">
        <v>14</v>
      </c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2"/>
      <c r="AH13" s="302"/>
      <c r="AI13" s="302"/>
      <c r="AJ13" s="302"/>
      <c r="AK13" s="302"/>
      <c r="AL13" s="302"/>
      <c r="AM13" s="302"/>
      <c r="AN13" s="302"/>
      <c r="AO13" s="302"/>
      <c r="AP13" s="302"/>
      <c r="AQ13" s="302"/>
      <c r="AR13" s="302"/>
      <c r="AS13" s="302"/>
      <c r="AT13" s="302"/>
    </row>
    <row r="14" spans="1:46" ht="22.5" customHeight="1">
      <c r="A14" s="352">
        <v>15</v>
      </c>
      <c r="B14" s="358" t="s">
        <v>35</v>
      </c>
      <c r="C14" s="346"/>
      <c r="D14" s="347">
        <v>8</v>
      </c>
      <c r="E14" s="348"/>
      <c r="F14" s="347">
        <v>7.5</v>
      </c>
      <c r="G14" s="348"/>
      <c r="H14" s="347">
        <v>-6.25</v>
      </c>
      <c r="I14" s="349"/>
      <c r="J14" s="353">
        <v>7414</v>
      </c>
      <c r="K14" s="354"/>
      <c r="L14" s="355">
        <v>4869</v>
      </c>
      <c r="M14" s="354"/>
      <c r="N14" s="354">
        <v>-34.326949015376314</v>
      </c>
      <c r="O14" s="356"/>
      <c r="P14" s="353">
        <v>926.75</v>
      </c>
      <c r="Q14" s="355"/>
      <c r="R14" s="355">
        <v>649.20000000000005</v>
      </c>
      <c r="S14" s="355"/>
      <c r="T14" s="354">
        <v>-29.948745616401396</v>
      </c>
      <c r="U14" s="349"/>
      <c r="V14" s="357">
        <v>15</v>
      </c>
      <c r="W14" s="302"/>
      <c r="X14" s="302"/>
      <c r="Y14" s="302"/>
      <c r="Z14" s="302"/>
      <c r="AA14" s="302"/>
      <c r="AB14" s="302"/>
      <c r="AC14" s="302"/>
      <c r="AD14" s="302"/>
      <c r="AE14" s="302"/>
      <c r="AF14" s="302"/>
      <c r="AG14" s="302"/>
      <c r="AH14" s="302"/>
      <c r="AI14" s="302"/>
      <c r="AJ14" s="302"/>
      <c r="AK14" s="302"/>
      <c r="AL14" s="302"/>
      <c r="AM14" s="302"/>
      <c r="AN14" s="302"/>
      <c r="AO14" s="302"/>
      <c r="AP14" s="302"/>
      <c r="AQ14" s="302"/>
      <c r="AR14" s="302"/>
      <c r="AS14" s="302"/>
      <c r="AT14" s="302"/>
    </row>
    <row r="15" spans="1:46" ht="22.5" customHeight="1">
      <c r="A15" s="352">
        <v>16</v>
      </c>
      <c r="B15" s="358" t="s">
        <v>36</v>
      </c>
      <c r="C15" s="346"/>
      <c r="D15" s="347">
        <v>35.333333333333336</v>
      </c>
      <c r="E15" s="348"/>
      <c r="F15" s="347">
        <v>40.666666666666664</v>
      </c>
      <c r="G15" s="348"/>
      <c r="H15" s="347">
        <v>15.094339622641495</v>
      </c>
      <c r="I15" s="349"/>
      <c r="J15" s="353">
        <v>197128</v>
      </c>
      <c r="K15" s="354"/>
      <c r="L15" s="355">
        <v>149018</v>
      </c>
      <c r="M15" s="354"/>
      <c r="N15" s="354">
        <v>-24.405462440647703</v>
      </c>
      <c r="O15" s="356"/>
      <c r="P15" s="353">
        <v>5579.0943396226412</v>
      </c>
      <c r="Q15" s="355"/>
      <c r="R15" s="355">
        <v>3664.377049180328</v>
      </c>
      <c r="S15" s="355"/>
      <c r="T15" s="354">
        <v>-34.319500153349637</v>
      </c>
      <c r="U15" s="349"/>
      <c r="V15" s="357">
        <v>16</v>
      </c>
      <c r="W15" s="302"/>
      <c r="X15" s="302"/>
      <c r="Y15" s="302"/>
      <c r="Z15" s="302"/>
      <c r="AA15" s="302"/>
      <c r="AB15" s="302"/>
      <c r="AC15" s="302"/>
      <c r="AD15" s="302"/>
      <c r="AE15" s="302"/>
      <c r="AF15" s="302"/>
      <c r="AG15" s="302"/>
      <c r="AH15" s="302"/>
      <c r="AI15" s="302"/>
      <c r="AJ15" s="302"/>
      <c r="AK15" s="302"/>
      <c r="AL15" s="302"/>
      <c r="AM15" s="302"/>
      <c r="AN15" s="302"/>
      <c r="AO15" s="302"/>
      <c r="AP15" s="302"/>
      <c r="AQ15" s="302"/>
      <c r="AR15" s="302"/>
      <c r="AS15" s="302"/>
      <c r="AT15" s="302"/>
    </row>
    <row r="16" spans="1:46" ht="22.5" customHeight="1">
      <c r="A16" s="352">
        <v>17</v>
      </c>
      <c r="B16" s="358" t="s">
        <v>61</v>
      </c>
      <c r="C16" s="346"/>
      <c r="D16" s="347">
        <v>22</v>
      </c>
      <c r="E16" s="348"/>
      <c r="F16" s="347">
        <v>21</v>
      </c>
      <c r="G16" s="348"/>
      <c r="H16" s="347">
        <v>-4.5454545454545459</v>
      </c>
      <c r="I16" s="349"/>
      <c r="J16" s="353" t="s">
        <v>326</v>
      </c>
      <c r="K16" s="354"/>
      <c r="L16" s="355" t="s">
        <v>326</v>
      </c>
      <c r="M16" s="354"/>
      <c r="N16" s="355" t="s">
        <v>351</v>
      </c>
      <c r="O16" s="356"/>
      <c r="P16" s="353" t="s">
        <v>326</v>
      </c>
      <c r="Q16" s="355"/>
      <c r="R16" s="355" t="s">
        <v>326</v>
      </c>
      <c r="S16" s="355"/>
      <c r="T16" s="355" t="s">
        <v>351</v>
      </c>
      <c r="U16" s="349"/>
      <c r="V16" s="357">
        <v>17</v>
      </c>
      <c r="W16" s="302"/>
      <c r="X16" s="302"/>
      <c r="Y16" s="302"/>
      <c r="Z16" s="302"/>
      <c r="AA16" s="302"/>
      <c r="AB16" s="302"/>
      <c r="AC16" s="302"/>
      <c r="AD16" s="302"/>
      <c r="AE16" s="302"/>
      <c r="AF16" s="302"/>
      <c r="AG16" s="302"/>
      <c r="AH16" s="302"/>
      <c r="AI16" s="302"/>
      <c r="AJ16" s="302"/>
      <c r="AK16" s="302"/>
      <c r="AL16" s="302"/>
      <c r="AM16" s="302"/>
      <c r="AN16" s="302"/>
      <c r="AO16" s="302"/>
      <c r="AP16" s="302"/>
      <c r="AQ16" s="302"/>
      <c r="AR16" s="302"/>
      <c r="AS16" s="302"/>
      <c r="AT16" s="302"/>
    </row>
    <row r="17" spans="1:58" ht="22.5" customHeight="1">
      <c r="A17" s="352">
        <v>18</v>
      </c>
      <c r="B17" s="358" t="s">
        <v>62</v>
      </c>
      <c r="C17" s="346"/>
      <c r="D17" s="347">
        <v>40.294117647058826</v>
      </c>
      <c r="E17" s="348"/>
      <c r="F17" s="347">
        <v>44.705882352941174</v>
      </c>
      <c r="G17" s="348"/>
      <c r="H17" s="347">
        <v>10.948905109489038</v>
      </c>
      <c r="I17" s="349"/>
      <c r="J17" s="353">
        <v>101470.35294117648</v>
      </c>
      <c r="K17" s="354"/>
      <c r="L17" s="355">
        <v>96394.470588235301</v>
      </c>
      <c r="M17" s="354"/>
      <c r="N17" s="354">
        <v>-5.0023304401865261</v>
      </c>
      <c r="O17" s="356"/>
      <c r="P17" s="353">
        <v>2518.2423357664234</v>
      </c>
      <c r="Q17" s="355"/>
      <c r="R17" s="355">
        <v>2156.1921052631578</v>
      </c>
      <c r="S17" s="355"/>
      <c r="T17" s="354">
        <v>-14.377100462536543</v>
      </c>
      <c r="U17" s="349"/>
      <c r="V17" s="357">
        <v>18</v>
      </c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302"/>
      <c r="AI17" s="302"/>
      <c r="AJ17" s="302"/>
      <c r="AK17" s="302"/>
      <c r="AL17" s="302"/>
      <c r="AM17" s="302"/>
      <c r="AN17" s="302"/>
      <c r="AO17" s="302"/>
      <c r="AP17" s="302"/>
      <c r="AQ17" s="302"/>
      <c r="AR17" s="302"/>
      <c r="AS17" s="302"/>
      <c r="AT17" s="302"/>
    </row>
    <row r="18" spans="1:58" ht="22.5" customHeight="1">
      <c r="A18" s="352">
        <v>19</v>
      </c>
      <c r="B18" s="358" t="s">
        <v>63</v>
      </c>
      <c r="C18" s="346"/>
      <c r="D18" s="347">
        <v>45</v>
      </c>
      <c r="E18" s="348"/>
      <c r="F18" s="347">
        <v>54</v>
      </c>
      <c r="G18" s="348"/>
      <c r="H18" s="347">
        <v>20</v>
      </c>
      <c r="I18" s="349"/>
      <c r="J18" s="353">
        <v>54817.5</v>
      </c>
      <c r="K18" s="354"/>
      <c r="L18" s="355">
        <v>86210.5</v>
      </c>
      <c r="M18" s="354"/>
      <c r="N18" s="354">
        <v>57.268208145209101</v>
      </c>
      <c r="O18" s="356"/>
      <c r="P18" s="353">
        <v>1218.1666666666667</v>
      </c>
      <c r="Q18" s="355"/>
      <c r="R18" s="355">
        <v>1596.4907407407406</v>
      </c>
      <c r="S18" s="355"/>
      <c r="T18" s="354">
        <v>31.056840121007568</v>
      </c>
      <c r="U18" s="349"/>
      <c r="V18" s="357">
        <v>19</v>
      </c>
      <c r="W18" s="302"/>
      <c r="X18" s="302"/>
      <c r="Y18" s="302"/>
      <c r="Z18" s="302"/>
      <c r="AA18" s="302"/>
      <c r="AB18" s="302"/>
      <c r="AC18" s="302"/>
      <c r="AD18" s="302"/>
      <c r="AE18" s="302"/>
      <c r="AF18" s="302"/>
      <c r="AG18" s="302"/>
      <c r="AH18" s="302"/>
      <c r="AI18" s="302"/>
      <c r="AJ18" s="302"/>
      <c r="AK18" s="302"/>
      <c r="AL18" s="302"/>
      <c r="AM18" s="302"/>
      <c r="AN18" s="302"/>
      <c r="AO18" s="302"/>
      <c r="AP18" s="302"/>
      <c r="AQ18" s="302"/>
      <c r="AR18" s="302"/>
      <c r="AS18" s="302"/>
      <c r="AT18" s="302"/>
    </row>
    <row r="19" spans="1:58" ht="22.5" customHeight="1">
      <c r="A19" s="352">
        <v>20</v>
      </c>
      <c r="B19" s="358" t="s">
        <v>64</v>
      </c>
      <c r="C19" s="346"/>
      <c r="D19" s="347" t="s">
        <v>31</v>
      </c>
      <c r="E19" s="348"/>
      <c r="F19" s="347" t="s">
        <v>31</v>
      </c>
      <c r="G19" s="348"/>
      <c r="H19" s="347" t="s">
        <v>31</v>
      </c>
      <c r="I19" s="349"/>
      <c r="J19" s="353" t="s">
        <v>31</v>
      </c>
      <c r="K19" s="354"/>
      <c r="L19" s="355" t="s">
        <v>31</v>
      </c>
      <c r="M19" s="354"/>
      <c r="N19" s="354" t="s">
        <v>31</v>
      </c>
      <c r="O19" s="356"/>
      <c r="P19" s="353" t="s">
        <v>31</v>
      </c>
      <c r="Q19" s="355"/>
      <c r="R19" s="355" t="s">
        <v>31</v>
      </c>
      <c r="S19" s="355"/>
      <c r="T19" s="354" t="s">
        <v>31</v>
      </c>
      <c r="U19" s="349"/>
      <c r="V19" s="357">
        <v>20</v>
      </c>
      <c r="W19" s="302"/>
      <c r="X19" s="302"/>
      <c r="Y19" s="302"/>
      <c r="Z19" s="302"/>
      <c r="AA19" s="302"/>
      <c r="AB19" s="302"/>
      <c r="AC19" s="302"/>
      <c r="AD19" s="302"/>
      <c r="AE19" s="302"/>
      <c r="AF19" s="302"/>
      <c r="AG19" s="302"/>
      <c r="AH19" s="302"/>
      <c r="AI19" s="302"/>
      <c r="AJ19" s="302"/>
      <c r="AK19" s="302"/>
      <c r="AL19" s="302"/>
      <c r="AM19" s="302"/>
      <c r="AN19" s="302"/>
      <c r="AO19" s="302"/>
      <c r="AP19" s="302"/>
      <c r="AQ19" s="302"/>
      <c r="AR19" s="302"/>
      <c r="AS19" s="302"/>
      <c r="AT19" s="302"/>
    </row>
    <row r="20" spans="1:58" ht="22.5" customHeight="1">
      <c r="A20" s="352">
        <v>21</v>
      </c>
      <c r="B20" s="358" t="s">
        <v>65</v>
      </c>
      <c r="C20" s="346"/>
      <c r="D20" s="354">
        <v>8.7692307692307701</v>
      </c>
      <c r="E20" s="355"/>
      <c r="F20" s="354">
        <v>11.666666666666666</v>
      </c>
      <c r="G20" s="355"/>
      <c r="H20" s="354">
        <v>33.0409356725146</v>
      </c>
      <c r="I20" s="349"/>
      <c r="J20" s="353">
        <v>41449.230769230766</v>
      </c>
      <c r="K20" s="354"/>
      <c r="L20" s="355">
        <v>49656.222222222219</v>
      </c>
      <c r="M20" s="354"/>
      <c r="N20" s="354">
        <v>19.800105576588393</v>
      </c>
      <c r="O20" s="359"/>
      <c r="P20" s="353">
        <v>4726.666666666667</v>
      </c>
      <c r="Q20" s="355"/>
      <c r="R20" s="355">
        <v>4256.2476190476191</v>
      </c>
      <c r="S20" s="355"/>
      <c r="T20" s="354">
        <v>-9.9524481160588394</v>
      </c>
      <c r="U20" s="349"/>
      <c r="V20" s="357">
        <v>21</v>
      </c>
      <c r="W20" s="302"/>
      <c r="X20" s="302"/>
      <c r="Y20" s="302"/>
      <c r="Z20" s="302"/>
      <c r="AA20" s="302"/>
      <c r="AB20" s="302"/>
      <c r="AC20" s="302"/>
      <c r="AD20" s="302"/>
      <c r="AE20" s="302"/>
      <c r="AF20" s="302"/>
      <c r="AG20" s="302"/>
      <c r="AH20" s="302"/>
      <c r="AI20" s="302"/>
      <c r="AJ20" s="302"/>
      <c r="AK20" s="302"/>
      <c r="AL20" s="302"/>
      <c r="AM20" s="302"/>
      <c r="AN20" s="302"/>
      <c r="AO20" s="302"/>
      <c r="AP20" s="302"/>
      <c r="AQ20" s="302"/>
      <c r="AR20" s="302"/>
      <c r="AS20" s="302"/>
      <c r="AT20" s="302"/>
    </row>
    <row r="21" spans="1:58" ht="22.5" customHeight="1">
      <c r="A21" s="352">
        <v>22</v>
      </c>
      <c r="B21" s="358" t="s">
        <v>66</v>
      </c>
      <c r="C21" s="346"/>
      <c r="D21" s="347">
        <v>18.666666666666668</v>
      </c>
      <c r="E21" s="348"/>
      <c r="F21" s="347">
        <v>31.5</v>
      </c>
      <c r="G21" s="348"/>
      <c r="H21" s="347">
        <v>68.749999999999986</v>
      </c>
      <c r="I21" s="349"/>
      <c r="J21" s="353">
        <v>31351</v>
      </c>
      <c r="K21" s="354"/>
      <c r="L21" s="355" t="s">
        <v>326</v>
      </c>
      <c r="M21" s="354"/>
      <c r="N21" s="354" t="s">
        <v>326</v>
      </c>
      <c r="O21" s="356"/>
      <c r="P21" s="353">
        <v>1679.5178571428571</v>
      </c>
      <c r="Q21" s="355"/>
      <c r="R21" s="355" t="s">
        <v>326</v>
      </c>
      <c r="S21" s="355"/>
      <c r="T21" s="354" t="s">
        <v>326</v>
      </c>
      <c r="U21" s="349"/>
      <c r="V21" s="357">
        <v>22</v>
      </c>
      <c r="W21" s="302"/>
      <c r="X21" s="302"/>
      <c r="Y21" s="302"/>
      <c r="Z21" s="302"/>
      <c r="AA21" s="302"/>
      <c r="AB21" s="302"/>
      <c r="AC21" s="302"/>
      <c r="AD21" s="302"/>
      <c r="AE21" s="302"/>
      <c r="AF21" s="302"/>
      <c r="AG21" s="302"/>
      <c r="AH21" s="302"/>
      <c r="AI21" s="302"/>
      <c r="AJ21" s="302"/>
      <c r="AK21" s="302"/>
      <c r="AL21" s="302"/>
      <c r="AM21" s="302"/>
      <c r="AN21" s="302"/>
      <c r="AO21" s="302"/>
      <c r="AP21" s="302"/>
      <c r="AQ21" s="302"/>
      <c r="AR21" s="302"/>
      <c r="AS21" s="302"/>
      <c r="AT21" s="302"/>
    </row>
    <row r="22" spans="1:58" ht="22.5" customHeight="1">
      <c r="A22" s="352">
        <v>23</v>
      </c>
      <c r="B22" s="358" t="s">
        <v>67</v>
      </c>
      <c r="C22" s="346"/>
      <c r="D22" s="347">
        <v>12</v>
      </c>
      <c r="E22" s="348"/>
      <c r="F22" s="347" t="s">
        <v>31</v>
      </c>
      <c r="G22" s="348"/>
      <c r="H22" s="347" t="s">
        <v>381</v>
      </c>
      <c r="I22" s="349"/>
      <c r="J22" s="353" t="s">
        <v>326</v>
      </c>
      <c r="K22" s="354"/>
      <c r="L22" s="355" t="s">
        <v>31</v>
      </c>
      <c r="M22" s="354"/>
      <c r="N22" s="354" t="s">
        <v>381</v>
      </c>
      <c r="O22" s="356"/>
      <c r="P22" s="353" t="s">
        <v>326</v>
      </c>
      <c r="Q22" s="355"/>
      <c r="R22" s="355" t="s">
        <v>31</v>
      </c>
      <c r="S22" s="355"/>
      <c r="T22" s="354" t="s">
        <v>381</v>
      </c>
      <c r="U22" s="349"/>
      <c r="V22" s="357">
        <v>23</v>
      </c>
      <c r="W22" s="302"/>
      <c r="X22" s="302"/>
      <c r="Y22" s="302"/>
      <c r="Z22" s="302"/>
      <c r="AA22" s="302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2"/>
      <c r="AM22" s="302"/>
      <c r="AN22" s="302"/>
      <c r="AO22" s="302"/>
      <c r="AP22" s="302"/>
      <c r="AQ22" s="302"/>
      <c r="AR22" s="302"/>
      <c r="AS22" s="302"/>
      <c r="AT22" s="302"/>
    </row>
    <row r="23" spans="1:58" ht="22.5" customHeight="1">
      <c r="A23" s="352">
        <v>24</v>
      </c>
      <c r="B23" s="358" t="s">
        <v>68</v>
      </c>
      <c r="C23" s="346"/>
      <c r="D23" s="347">
        <v>30.1</v>
      </c>
      <c r="E23" s="348"/>
      <c r="F23" s="347">
        <v>32.625</v>
      </c>
      <c r="G23" s="348"/>
      <c r="H23" s="347">
        <v>8.3887043189368722</v>
      </c>
      <c r="I23" s="349"/>
      <c r="J23" s="353">
        <v>61087.5</v>
      </c>
      <c r="K23" s="354"/>
      <c r="L23" s="355">
        <v>70030.375</v>
      </c>
      <c r="M23" s="354"/>
      <c r="N23" s="354">
        <v>14.639451606302433</v>
      </c>
      <c r="O23" s="359"/>
      <c r="P23" s="353">
        <v>2029.4850498338869</v>
      </c>
      <c r="Q23" s="355"/>
      <c r="R23" s="355">
        <v>2146.5249042145592</v>
      </c>
      <c r="S23" s="355"/>
      <c r="T23" s="354">
        <v>5.7669729762361142</v>
      </c>
      <c r="U23" s="349"/>
      <c r="V23" s="357">
        <v>24</v>
      </c>
      <c r="W23" s="302"/>
      <c r="X23" s="302"/>
      <c r="Y23" s="302"/>
      <c r="Z23" s="302"/>
      <c r="AA23" s="302"/>
      <c r="AB23" s="302"/>
      <c r="AC23" s="302"/>
      <c r="AD23" s="302"/>
      <c r="AE23" s="302"/>
      <c r="AF23" s="302"/>
      <c r="AG23" s="302"/>
      <c r="AH23" s="302"/>
      <c r="AI23" s="302"/>
      <c r="AJ23" s="302"/>
      <c r="AK23" s="302"/>
      <c r="AL23" s="302"/>
      <c r="AM23" s="302"/>
      <c r="AN23" s="302"/>
      <c r="AO23" s="302"/>
      <c r="AP23" s="302"/>
      <c r="AQ23" s="302"/>
      <c r="AR23" s="302"/>
      <c r="AS23" s="302"/>
      <c r="AT23" s="302"/>
    </row>
    <row r="24" spans="1:58" ht="22.5" customHeight="1">
      <c r="A24" s="352">
        <v>25</v>
      </c>
      <c r="B24" s="358" t="s">
        <v>69</v>
      </c>
      <c r="C24" s="346"/>
      <c r="D24" s="347">
        <v>22.625</v>
      </c>
      <c r="E24" s="348"/>
      <c r="F24" s="347">
        <v>26.857142857142858</v>
      </c>
      <c r="G24" s="348"/>
      <c r="H24" s="347">
        <v>18.705603788476719</v>
      </c>
      <c r="I24" s="349"/>
      <c r="J24" s="353">
        <v>38878.75</v>
      </c>
      <c r="K24" s="354"/>
      <c r="L24" s="355">
        <v>42615.142857142855</v>
      </c>
      <c r="M24" s="354"/>
      <c r="N24" s="354">
        <v>9.6103729084470437</v>
      </c>
      <c r="O24" s="356"/>
      <c r="P24" s="353">
        <v>1718.3977900552486</v>
      </c>
      <c r="Q24" s="355"/>
      <c r="R24" s="355">
        <v>1586.7340425531916</v>
      </c>
      <c r="S24" s="355"/>
      <c r="T24" s="354">
        <v>-7.662006333110094</v>
      </c>
      <c r="U24" s="349"/>
      <c r="V24" s="357">
        <v>25</v>
      </c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2"/>
      <c r="AM24" s="302"/>
      <c r="AN24" s="302"/>
      <c r="AO24" s="302"/>
      <c r="AP24" s="302"/>
      <c r="AQ24" s="302"/>
      <c r="AR24" s="302"/>
      <c r="AS24" s="302"/>
      <c r="AT24" s="302"/>
    </row>
    <row r="25" spans="1:58" ht="22.5" customHeight="1">
      <c r="A25" s="352">
        <v>26</v>
      </c>
      <c r="B25" s="358" t="s">
        <v>70</v>
      </c>
      <c r="C25" s="346"/>
      <c r="D25" s="347">
        <v>13</v>
      </c>
      <c r="E25" s="348"/>
      <c r="F25" s="347">
        <v>16.333333333333332</v>
      </c>
      <c r="G25" s="348"/>
      <c r="H25" s="347">
        <v>25.641025641025632</v>
      </c>
      <c r="I25" s="349"/>
      <c r="J25" s="353">
        <v>24480.857142857141</v>
      </c>
      <c r="K25" s="354"/>
      <c r="L25" s="355">
        <v>44015.333333333336</v>
      </c>
      <c r="M25" s="354"/>
      <c r="N25" s="354">
        <v>79.794902917342625</v>
      </c>
      <c r="O25" s="356"/>
      <c r="P25" s="353">
        <v>1883.1428571428571</v>
      </c>
      <c r="Q25" s="355"/>
      <c r="R25" s="355">
        <v>2694.8163265306121</v>
      </c>
      <c r="S25" s="355"/>
      <c r="T25" s="354">
        <v>43.102065587272683</v>
      </c>
      <c r="U25" s="349"/>
      <c r="V25" s="357">
        <v>26</v>
      </c>
      <c r="W25" s="302"/>
      <c r="X25" s="302"/>
      <c r="Y25" s="302"/>
      <c r="Z25" s="302"/>
      <c r="AA25" s="302"/>
      <c r="AB25" s="302"/>
      <c r="AC25" s="302"/>
      <c r="AD25" s="302"/>
      <c r="AE25" s="302"/>
      <c r="AF25" s="302"/>
      <c r="AG25" s="302"/>
      <c r="AH25" s="302"/>
      <c r="AI25" s="302"/>
      <c r="AJ25" s="302"/>
      <c r="AK25" s="302"/>
      <c r="AL25" s="302"/>
      <c r="AM25" s="302"/>
      <c r="AN25" s="302"/>
      <c r="AO25" s="302"/>
      <c r="AP25" s="302"/>
      <c r="AQ25" s="302"/>
      <c r="AR25" s="302"/>
      <c r="AS25" s="302"/>
      <c r="AT25" s="302"/>
    </row>
    <row r="26" spans="1:58" ht="22.5" customHeight="1">
      <c r="A26" s="352">
        <v>27</v>
      </c>
      <c r="B26" s="358" t="s">
        <v>71</v>
      </c>
      <c r="C26" s="346"/>
      <c r="D26" s="347">
        <v>12</v>
      </c>
      <c r="E26" s="348"/>
      <c r="F26" s="347">
        <v>13</v>
      </c>
      <c r="G26" s="348"/>
      <c r="H26" s="347">
        <v>8.3333333333333321</v>
      </c>
      <c r="I26" s="349"/>
      <c r="J26" s="353" t="s">
        <v>326</v>
      </c>
      <c r="K26" s="354"/>
      <c r="L26" s="355" t="s">
        <v>326</v>
      </c>
      <c r="M26" s="354"/>
      <c r="N26" s="354" t="s">
        <v>326</v>
      </c>
      <c r="O26" s="356"/>
      <c r="P26" s="353" t="s">
        <v>326</v>
      </c>
      <c r="Q26" s="355"/>
      <c r="R26" s="355" t="s">
        <v>326</v>
      </c>
      <c r="S26" s="355"/>
      <c r="T26" s="354" t="s">
        <v>326</v>
      </c>
      <c r="U26" s="349"/>
      <c r="V26" s="357">
        <v>27</v>
      </c>
      <c r="W26" s="302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302"/>
      <c r="AJ26" s="302"/>
      <c r="AK26" s="302"/>
      <c r="AL26" s="302"/>
      <c r="AM26" s="302"/>
      <c r="AN26" s="302"/>
      <c r="AO26" s="302"/>
      <c r="AP26" s="302"/>
      <c r="AQ26" s="302"/>
      <c r="AR26" s="302"/>
      <c r="AS26" s="302"/>
      <c r="AT26" s="302"/>
    </row>
    <row r="27" spans="1:58" ht="22.5" customHeight="1">
      <c r="A27" s="352">
        <v>28</v>
      </c>
      <c r="B27" s="358" t="s">
        <v>72</v>
      </c>
      <c r="C27" s="346"/>
      <c r="D27" s="347">
        <v>20</v>
      </c>
      <c r="E27" s="348"/>
      <c r="F27" s="347">
        <v>23</v>
      </c>
      <c r="G27" s="348"/>
      <c r="H27" s="347">
        <v>15</v>
      </c>
      <c r="I27" s="349"/>
      <c r="J27" s="353" t="s">
        <v>326</v>
      </c>
      <c r="K27" s="354"/>
      <c r="L27" s="355" t="s">
        <v>326</v>
      </c>
      <c r="M27" s="354"/>
      <c r="N27" s="354" t="s">
        <v>326</v>
      </c>
      <c r="O27" s="356"/>
      <c r="P27" s="353" t="s">
        <v>326</v>
      </c>
      <c r="Q27" s="355"/>
      <c r="R27" s="355" t="s">
        <v>326</v>
      </c>
      <c r="S27" s="355"/>
      <c r="T27" s="354" t="s">
        <v>326</v>
      </c>
      <c r="U27" s="349"/>
      <c r="V27" s="357">
        <v>28</v>
      </c>
      <c r="W27" s="302"/>
      <c r="X27" s="302"/>
      <c r="Y27" s="302"/>
      <c r="Z27" s="302"/>
      <c r="AA27" s="302"/>
      <c r="AB27" s="302"/>
      <c r="AC27" s="302"/>
      <c r="AD27" s="302"/>
      <c r="AE27" s="302"/>
      <c r="AF27" s="302"/>
      <c r="AG27" s="302"/>
      <c r="AH27" s="302"/>
      <c r="AI27" s="302"/>
      <c r="AJ27" s="302"/>
      <c r="AK27" s="302"/>
      <c r="AL27" s="302"/>
      <c r="AM27" s="302"/>
      <c r="AN27" s="302"/>
      <c r="AO27" s="302"/>
      <c r="AP27" s="302"/>
      <c r="AQ27" s="302"/>
      <c r="AR27" s="302"/>
      <c r="AS27" s="302"/>
      <c r="AT27" s="302"/>
    </row>
    <row r="28" spans="1:58" ht="22.5" customHeight="1">
      <c r="A28" s="352">
        <v>29</v>
      </c>
      <c r="B28" s="358" t="s">
        <v>73</v>
      </c>
      <c r="C28" s="346"/>
      <c r="D28" s="347">
        <v>28.5</v>
      </c>
      <c r="E28" s="348"/>
      <c r="F28" s="347">
        <v>24</v>
      </c>
      <c r="G28" s="348"/>
      <c r="H28" s="347">
        <v>-15.789473684210526</v>
      </c>
      <c r="I28" s="349"/>
      <c r="J28" s="353" t="s">
        <v>326</v>
      </c>
      <c r="K28" s="354"/>
      <c r="L28" s="355" t="s">
        <v>326</v>
      </c>
      <c r="M28" s="354"/>
      <c r="N28" s="354" t="s">
        <v>326</v>
      </c>
      <c r="O28" s="356"/>
      <c r="P28" s="353" t="s">
        <v>326</v>
      </c>
      <c r="Q28" s="355"/>
      <c r="R28" s="355" t="s">
        <v>326</v>
      </c>
      <c r="S28" s="355"/>
      <c r="T28" s="354" t="s">
        <v>326</v>
      </c>
      <c r="U28" s="349"/>
      <c r="V28" s="357">
        <v>29</v>
      </c>
      <c r="W28" s="302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2"/>
      <c r="AJ28" s="302"/>
      <c r="AK28" s="302"/>
      <c r="AL28" s="302"/>
      <c r="AM28" s="302"/>
      <c r="AN28" s="302"/>
      <c r="AO28" s="302"/>
      <c r="AP28" s="302"/>
      <c r="AQ28" s="302"/>
      <c r="AR28" s="302"/>
      <c r="AS28" s="302"/>
      <c r="AT28" s="302"/>
    </row>
    <row r="29" spans="1:58" ht="22.5" customHeight="1">
      <c r="A29" s="352">
        <v>30</v>
      </c>
      <c r="B29" s="358" t="s">
        <v>74</v>
      </c>
      <c r="C29" s="346"/>
      <c r="D29" s="347" t="s">
        <v>31</v>
      </c>
      <c r="E29" s="348"/>
      <c r="F29" s="347" t="s">
        <v>31</v>
      </c>
      <c r="G29" s="348"/>
      <c r="H29" s="347" t="s">
        <v>31</v>
      </c>
      <c r="I29" s="349"/>
      <c r="J29" s="350" t="s">
        <v>31</v>
      </c>
      <c r="K29" s="347"/>
      <c r="L29" s="348" t="s">
        <v>31</v>
      </c>
      <c r="M29" s="347"/>
      <c r="N29" s="347" t="s">
        <v>31</v>
      </c>
      <c r="O29" s="360"/>
      <c r="P29" s="350" t="s">
        <v>31</v>
      </c>
      <c r="Q29" s="348"/>
      <c r="R29" s="348" t="s">
        <v>31</v>
      </c>
      <c r="S29" s="348"/>
      <c r="T29" s="347" t="s">
        <v>31</v>
      </c>
      <c r="U29" s="349"/>
      <c r="V29" s="357">
        <v>30</v>
      </c>
      <c r="W29" s="302"/>
      <c r="X29" s="302"/>
      <c r="Y29" s="302"/>
      <c r="Z29" s="302"/>
      <c r="AA29" s="302"/>
      <c r="AB29" s="302"/>
      <c r="AC29" s="302"/>
      <c r="AD29" s="302"/>
      <c r="AE29" s="302"/>
      <c r="AF29" s="302"/>
      <c r="AG29" s="302"/>
      <c r="AH29" s="302"/>
      <c r="AI29" s="302"/>
      <c r="AJ29" s="302"/>
      <c r="AK29" s="302"/>
      <c r="AL29" s="302"/>
      <c r="AM29" s="302"/>
      <c r="AN29" s="302"/>
      <c r="AO29" s="302"/>
      <c r="AP29" s="302"/>
      <c r="AQ29" s="302"/>
      <c r="AR29" s="302"/>
      <c r="AS29" s="302"/>
      <c r="AT29" s="302"/>
    </row>
    <row r="30" spans="1:58" ht="22.5" customHeight="1">
      <c r="A30" s="352">
        <v>31</v>
      </c>
      <c r="B30" s="358" t="s">
        <v>75</v>
      </c>
      <c r="C30" s="346"/>
      <c r="D30" s="347">
        <v>5</v>
      </c>
      <c r="E30" s="348"/>
      <c r="F30" s="347" t="s">
        <v>31</v>
      </c>
      <c r="G30" s="348"/>
      <c r="H30" s="361" t="s">
        <v>385</v>
      </c>
      <c r="I30" s="349"/>
      <c r="J30" s="350" t="s">
        <v>326</v>
      </c>
      <c r="K30" s="347"/>
      <c r="L30" s="348" t="s">
        <v>31</v>
      </c>
      <c r="M30" s="347"/>
      <c r="N30" s="347" t="s">
        <v>381</v>
      </c>
      <c r="O30" s="360"/>
      <c r="P30" s="350" t="s">
        <v>326</v>
      </c>
      <c r="Q30" s="348"/>
      <c r="R30" s="348" t="s">
        <v>31</v>
      </c>
      <c r="S30" s="348"/>
      <c r="T30" s="347" t="s">
        <v>381</v>
      </c>
      <c r="U30" s="349"/>
      <c r="V30" s="357">
        <v>31</v>
      </c>
      <c r="W30" s="302"/>
      <c r="X30" s="302"/>
      <c r="Y30" s="302"/>
      <c r="Z30" s="302"/>
      <c r="AA30" s="302"/>
      <c r="AB30" s="302"/>
      <c r="AC30" s="302"/>
      <c r="AD30" s="302"/>
      <c r="AE30" s="302"/>
      <c r="AF30" s="302"/>
      <c r="AG30" s="302"/>
      <c r="AH30" s="302"/>
      <c r="AI30" s="302"/>
      <c r="AJ30" s="302"/>
      <c r="AK30" s="302"/>
      <c r="AL30" s="302"/>
      <c r="AM30" s="302"/>
      <c r="AN30" s="302"/>
      <c r="AO30" s="302"/>
      <c r="AP30" s="302"/>
      <c r="AQ30" s="302"/>
      <c r="AR30" s="302"/>
      <c r="AS30" s="302"/>
      <c r="AT30" s="302"/>
    </row>
    <row r="31" spans="1:58" ht="22.5" customHeight="1">
      <c r="A31" s="362">
        <v>32</v>
      </c>
      <c r="B31" s="363" t="s">
        <v>76</v>
      </c>
      <c r="C31" s="364"/>
      <c r="D31" s="365">
        <v>8</v>
      </c>
      <c r="E31" s="366"/>
      <c r="F31" s="365">
        <v>10.5</v>
      </c>
      <c r="G31" s="366"/>
      <c r="H31" s="365">
        <v>31.25</v>
      </c>
      <c r="I31" s="367"/>
      <c r="J31" s="368" t="s">
        <v>326</v>
      </c>
      <c r="K31" s="369"/>
      <c r="L31" s="370" t="s">
        <v>326</v>
      </c>
      <c r="M31" s="369"/>
      <c r="N31" s="369" t="s">
        <v>326</v>
      </c>
      <c r="O31" s="367"/>
      <c r="P31" s="368" t="s">
        <v>326</v>
      </c>
      <c r="Q31" s="370"/>
      <c r="R31" s="370" t="s">
        <v>326</v>
      </c>
      <c r="S31" s="370"/>
      <c r="T31" s="369" t="s">
        <v>326</v>
      </c>
      <c r="U31" s="367"/>
      <c r="V31" s="371">
        <v>32</v>
      </c>
      <c r="W31" s="302"/>
      <c r="X31" s="302"/>
      <c r="Y31" s="302"/>
      <c r="Z31" s="302"/>
      <c r="AA31" s="302"/>
      <c r="AB31" s="302"/>
      <c r="AC31" s="302"/>
      <c r="AD31" s="302"/>
      <c r="AE31" s="302"/>
      <c r="AF31" s="302"/>
      <c r="AG31" s="302"/>
      <c r="AH31" s="302"/>
      <c r="AI31" s="302"/>
      <c r="AJ31" s="302"/>
      <c r="AK31" s="302"/>
      <c r="AL31" s="302"/>
      <c r="AM31" s="302"/>
      <c r="AN31" s="302"/>
      <c r="AO31" s="302"/>
      <c r="AP31" s="302"/>
      <c r="AQ31" s="302"/>
      <c r="AR31" s="302"/>
      <c r="AS31" s="302"/>
      <c r="AT31" s="302"/>
    </row>
    <row r="32" spans="1:58" ht="13.5" customHeight="1">
      <c r="A32" s="372" t="s">
        <v>372</v>
      </c>
      <c r="B32" s="373"/>
      <c r="C32" s="373"/>
      <c r="D32" s="373"/>
      <c r="E32" s="373"/>
      <c r="F32" s="373"/>
      <c r="G32" s="373"/>
      <c r="H32" s="373"/>
      <c r="I32" s="373"/>
      <c r="J32" s="373"/>
      <c r="K32" s="374"/>
      <c r="L32" s="373"/>
      <c r="M32" s="374"/>
      <c r="O32" s="373"/>
      <c r="P32" s="247" t="s">
        <v>336</v>
      </c>
      <c r="Q32" s="373"/>
      <c r="R32" s="373"/>
      <c r="S32" s="373"/>
      <c r="T32" s="373"/>
      <c r="U32" s="373"/>
      <c r="V32" s="373"/>
      <c r="W32" s="375"/>
      <c r="X32" s="375"/>
      <c r="Y32" s="375"/>
      <c r="Z32" s="375"/>
      <c r="AA32" s="375"/>
      <c r="AB32" s="375"/>
      <c r="AC32" s="375"/>
      <c r="AD32" s="375"/>
      <c r="AE32" s="375"/>
      <c r="AF32" s="375"/>
      <c r="AG32" s="375"/>
      <c r="AH32" s="375"/>
      <c r="AI32" s="375"/>
      <c r="AJ32" s="375"/>
      <c r="AK32" s="375"/>
      <c r="AL32" s="375"/>
      <c r="AM32" s="375"/>
      <c r="AN32" s="375"/>
      <c r="AO32" s="375"/>
      <c r="AP32" s="375"/>
      <c r="AQ32" s="375"/>
      <c r="AR32" s="375"/>
      <c r="AS32" s="375"/>
      <c r="AT32" s="375"/>
      <c r="AU32" s="375"/>
      <c r="AV32" s="375"/>
      <c r="AW32" s="375"/>
      <c r="AX32" s="375"/>
      <c r="AY32" s="375"/>
      <c r="AZ32" s="375"/>
      <c r="BA32" s="375"/>
      <c r="BB32" s="375"/>
      <c r="BC32" s="375"/>
      <c r="BD32" s="375"/>
      <c r="BE32" s="375"/>
      <c r="BF32" s="375"/>
    </row>
    <row r="33" spans="1:58" ht="13.5" customHeight="1">
      <c r="A33" s="376" t="s">
        <v>321</v>
      </c>
      <c r="B33" s="375"/>
      <c r="C33" s="375"/>
      <c r="D33" s="375"/>
      <c r="E33" s="375"/>
      <c r="F33" s="375"/>
      <c r="G33" s="375"/>
      <c r="H33" s="375"/>
      <c r="I33" s="375"/>
      <c r="J33" s="375"/>
      <c r="K33" s="377"/>
      <c r="L33" s="375"/>
      <c r="M33" s="377"/>
      <c r="N33" s="377"/>
      <c r="O33" s="375"/>
      <c r="P33" s="178" t="s">
        <v>337</v>
      </c>
      <c r="Q33" s="375"/>
      <c r="R33" s="375"/>
      <c r="S33" s="375"/>
      <c r="T33" s="375"/>
      <c r="U33" s="375"/>
      <c r="V33" s="375"/>
      <c r="W33" s="375"/>
      <c r="X33" s="375"/>
      <c r="Y33" s="375"/>
      <c r="Z33" s="375"/>
      <c r="AA33" s="375"/>
      <c r="AB33" s="375"/>
      <c r="AC33" s="375"/>
      <c r="AD33" s="375"/>
      <c r="AE33" s="375"/>
      <c r="AF33" s="375"/>
      <c r="AG33" s="375"/>
      <c r="AH33" s="375"/>
      <c r="AI33" s="375"/>
      <c r="AJ33" s="375"/>
      <c r="AK33" s="375"/>
      <c r="AL33" s="375"/>
      <c r="AM33" s="375"/>
      <c r="AN33" s="375"/>
      <c r="AO33" s="375"/>
      <c r="AP33" s="375"/>
      <c r="AQ33" s="375"/>
      <c r="AR33" s="375"/>
      <c r="AS33" s="375"/>
      <c r="AT33" s="375"/>
      <c r="AU33" s="375"/>
      <c r="AV33" s="375"/>
      <c r="AW33" s="375"/>
      <c r="AX33" s="375"/>
      <c r="AY33" s="375"/>
      <c r="AZ33" s="375"/>
      <c r="BA33" s="375"/>
      <c r="BB33" s="375"/>
      <c r="BC33" s="375"/>
      <c r="BD33" s="375"/>
      <c r="BE33" s="375"/>
      <c r="BF33" s="375"/>
    </row>
    <row r="34" spans="1:58">
      <c r="B34" s="379"/>
      <c r="C34" s="379"/>
      <c r="D34" s="379"/>
      <c r="E34" s="379"/>
      <c r="F34" s="379"/>
      <c r="G34" s="379"/>
      <c r="H34" s="379"/>
      <c r="I34" s="379"/>
      <c r="J34" s="379"/>
      <c r="K34" s="379"/>
      <c r="L34" s="379"/>
      <c r="M34" s="379"/>
      <c r="N34" s="379"/>
      <c r="P34" s="379"/>
      <c r="Q34" s="379"/>
      <c r="R34" s="379"/>
      <c r="S34" s="379"/>
      <c r="T34" s="379"/>
      <c r="U34" s="379"/>
    </row>
    <row r="35" spans="1:58"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P35" s="379"/>
      <c r="Q35" s="379"/>
      <c r="R35" s="379"/>
      <c r="S35" s="379"/>
      <c r="T35" s="379"/>
      <c r="U35" s="379"/>
    </row>
    <row r="36" spans="1:58">
      <c r="B36" s="379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P36" s="379"/>
      <c r="Q36" s="379"/>
      <c r="R36" s="379"/>
      <c r="S36" s="379"/>
      <c r="T36" s="379"/>
      <c r="U36" s="379"/>
    </row>
    <row r="37" spans="1:58">
      <c r="B37" s="379"/>
      <c r="C37" s="379"/>
      <c r="D37" s="379"/>
      <c r="E37" s="379"/>
      <c r="F37" s="379"/>
      <c r="G37" s="379"/>
      <c r="H37" s="379"/>
      <c r="I37" s="379"/>
      <c r="J37" s="379"/>
      <c r="K37" s="379"/>
      <c r="L37" s="379"/>
      <c r="M37" s="379"/>
      <c r="N37" s="379"/>
      <c r="P37" s="379"/>
      <c r="Q37" s="379"/>
      <c r="R37" s="379"/>
      <c r="S37" s="379"/>
      <c r="T37" s="379"/>
      <c r="U37" s="379"/>
    </row>
    <row r="38" spans="1:58">
      <c r="B38" s="379"/>
      <c r="C38" s="379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P38" s="379"/>
      <c r="Q38" s="379"/>
      <c r="R38" s="379"/>
      <c r="S38" s="379"/>
      <c r="T38" s="379"/>
      <c r="U38" s="379"/>
    </row>
    <row r="39" spans="1:58">
      <c r="B39" s="379"/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P39" s="379"/>
      <c r="Q39" s="379"/>
      <c r="R39" s="379"/>
      <c r="S39" s="379"/>
      <c r="T39" s="379"/>
      <c r="U39" s="379"/>
    </row>
    <row r="40" spans="1:58">
      <c r="B40" s="379"/>
      <c r="C40" s="379"/>
      <c r="D40" s="379"/>
      <c r="E40" s="379"/>
      <c r="F40" s="379"/>
      <c r="G40" s="379"/>
      <c r="H40" s="379"/>
      <c r="I40" s="379"/>
      <c r="J40" s="379"/>
      <c r="K40" s="379"/>
      <c r="L40" s="379"/>
      <c r="M40" s="379"/>
      <c r="N40" s="379"/>
      <c r="P40" s="379"/>
      <c r="Q40" s="379"/>
      <c r="R40" s="379"/>
      <c r="S40" s="379"/>
      <c r="T40" s="379"/>
      <c r="U40" s="379"/>
    </row>
    <row r="41" spans="1:58"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P41" s="379"/>
      <c r="Q41" s="379"/>
      <c r="R41" s="379"/>
      <c r="S41" s="379"/>
      <c r="T41" s="379"/>
      <c r="U41" s="379"/>
    </row>
    <row r="42" spans="1:58">
      <c r="D42" s="379"/>
      <c r="E42" s="379"/>
      <c r="F42" s="379"/>
      <c r="G42" s="379"/>
      <c r="H42" s="379"/>
      <c r="I42" s="379"/>
      <c r="J42" s="379"/>
      <c r="K42" s="379"/>
      <c r="L42" s="379"/>
      <c r="M42" s="379"/>
      <c r="N42" s="379"/>
      <c r="P42" s="379"/>
      <c r="Q42" s="379"/>
      <c r="R42" s="379"/>
      <c r="S42" s="379"/>
      <c r="T42" s="379"/>
      <c r="U42" s="379"/>
    </row>
    <row r="43" spans="1:58">
      <c r="P43" s="379"/>
      <c r="Q43" s="379"/>
      <c r="R43" s="379"/>
      <c r="S43" s="379"/>
      <c r="T43" s="379"/>
      <c r="U43" s="379"/>
    </row>
    <row r="44" spans="1:58">
      <c r="P44" s="379"/>
      <c r="Q44" s="379"/>
      <c r="R44" s="379"/>
      <c r="S44" s="379"/>
      <c r="T44" s="379"/>
      <c r="U44" s="379"/>
    </row>
    <row r="45" spans="1:58">
      <c r="P45" s="379"/>
      <c r="Q45" s="379"/>
      <c r="R45" s="379"/>
      <c r="S45" s="379"/>
      <c r="T45" s="379"/>
      <c r="U45" s="379"/>
    </row>
    <row r="46" spans="1:58">
      <c r="P46" s="379"/>
      <c r="Q46" s="379"/>
      <c r="R46" s="379"/>
      <c r="S46" s="379"/>
      <c r="T46" s="379"/>
      <c r="U46" s="379"/>
    </row>
    <row r="47" spans="1:58">
      <c r="P47" s="379"/>
      <c r="Q47" s="379"/>
      <c r="R47" s="379"/>
      <c r="S47" s="379"/>
      <c r="T47" s="379"/>
      <c r="U47" s="379"/>
    </row>
    <row r="48" spans="1:58">
      <c r="P48" s="379"/>
      <c r="Q48" s="379"/>
      <c r="R48" s="379"/>
      <c r="S48" s="379"/>
      <c r="T48" s="379"/>
      <c r="U48" s="379"/>
    </row>
    <row r="49" spans="16:21">
      <c r="P49" s="379"/>
      <c r="Q49" s="379"/>
      <c r="R49" s="379"/>
      <c r="S49" s="379"/>
      <c r="T49" s="379"/>
      <c r="U49" s="379"/>
    </row>
    <row r="50" spans="16:21">
      <c r="P50" s="379"/>
      <c r="Q50" s="379"/>
      <c r="R50" s="379"/>
      <c r="S50" s="379"/>
      <c r="T50" s="379"/>
      <c r="U50" s="379"/>
    </row>
    <row r="51" spans="16:21">
      <c r="P51" s="379"/>
      <c r="Q51" s="379"/>
      <c r="R51" s="379"/>
      <c r="S51" s="379"/>
      <c r="T51" s="379"/>
      <c r="U51" s="379"/>
    </row>
    <row r="52" spans="16:21">
      <c r="P52" s="379"/>
      <c r="Q52" s="379"/>
      <c r="R52" s="379"/>
      <c r="S52" s="379"/>
      <c r="T52" s="379"/>
      <c r="U52" s="379"/>
    </row>
    <row r="53" spans="16:21">
      <c r="P53" s="379"/>
      <c r="Q53" s="379"/>
      <c r="R53" s="379"/>
      <c r="S53" s="379"/>
      <c r="T53" s="379"/>
      <c r="U53" s="379"/>
    </row>
    <row r="54" spans="16:21">
      <c r="P54" s="379"/>
      <c r="Q54" s="379"/>
      <c r="R54" s="379"/>
      <c r="S54" s="379"/>
      <c r="T54" s="379"/>
      <c r="U54" s="379"/>
    </row>
    <row r="55" spans="16:21">
      <c r="P55" s="379"/>
      <c r="Q55" s="379"/>
      <c r="R55" s="379"/>
      <c r="S55" s="379"/>
      <c r="T55" s="379"/>
      <c r="U55" s="379"/>
    </row>
    <row r="56" spans="16:21">
      <c r="P56" s="379"/>
      <c r="Q56" s="379"/>
      <c r="R56" s="379"/>
      <c r="S56" s="379"/>
      <c r="T56" s="379"/>
      <c r="U56" s="379"/>
    </row>
    <row r="57" spans="16:21">
      <c r="P57" s="379"/>
      <c r="Q57" s="379"/>
      <c r="R57" s="379"/>
      <c r="S57" s="379"/>
      <c r="T57" s="379"/>
      <c r="U57" s="379"/>
    </row>
    <row r="58" spans="16:21">
      <c r="P58" s="379"/>
      <c r="Q58" s="379"/>
      <c r="R58" s="379"/>
      <c r="S58" s="379"/>
      <c r="T58" s="379"/>
      <c r="U58" s="379"/>
    </row>
    <row r="59" spans="16:21">
      <c r="P59" s="379"/>
      <c r="Q59" s="379"/>
      <c r="R59" s="379"/>
      <c r="S59" s="379"/>
      <c r="T59" s="379"/>
      <c r="U59" s="379"/>
    </row>
    <row r="60" spans="16:21">
      <c r="P60" s="379"/>
      <c r="Q60" s="379"/>
      <c r="R60" s="379"/>
      <c r="S60" s="379"/>
      <c r="T60" s="379"/>
      <c r="U60" s="379"/>
    </row>
    <row r="61" spans="16:21">
      <c r="P61" s="379"/>
      <c r="Q61" s="379"/>
      <c r="R61" s="379"/>
      <c r="S61" s="379"/>
      <c r="T61" s="379"/>
      <c r="U61" s="379"/>
    </row>
    <row r="62" spans="16:21">
      <c r="P62" s="379"/>
      <c r="Q62" s="379"/>
      <c r="R62" s="379"/>
      <c r="S62" s="379"/>
      <c r="T62" s="379"/>
      <c r="U62" s="379"/>
    </row>
    <row r="63" spans="16:21">
      <c r="P63" s="379"/>
      <c r="Q63" s="379"/>
      <c r="R63" s="379"/>
      <c r="S63" s="379"/>
      <c r="T63" s="379"/>
      <c r="U63" s="379"/>
    </row>
    <row r="64" spans="16:21">
      <c r="P64" s="379"/>
      <c r="Q64" s="379"/>
      <c r="R64" s="379"/>
      <c r="S64" s="379"/>
      <c r="T64" s="379"/>
      <c r="U64" s="379"/>
    </row>
    <row r="65" spans="16:21">
      <c r="P65" s="379"/>
      <c r="Q65" s="379"/>
      <c r="R65" s="379"/>
      <c r="S65" s="379"/>
      <c r="T65" s="379"/>
      <c r="U65" s="379"/>
    </row>
    <row r="66" spans="16:21">
      <c r="P66" s="379"/>
      <c r="Q66" s="379"/>
      <c r="R66" s="379"/>
      <c r="S66" s="379"/>
      <c r="T66" s="379"/>
      <c r="U66" s="379"/>
    </row>
    <row r="67" spans="16:21">
      <c r="P67" s="379"/>
      <c r="Q67" s="379"/>
      <c r="R67" s="379"/>
      <c r="S67" s="379"/>
      <c r="T67" s="379"/>
      <c r="U67" s="379"/>
    </row>
    <row r="68" spans="16:21">
      <c r="P68" s="379"/>
      <c r="Q68" s="379"/>
      <c r="R68" s="379"/>
      <c r="S68" s="379"/>
      <c r="T68" s="379"/>
      <c r="U68" s="379"/>
    </row>
    <row r="69" spans="16:21">
      <c r="P69" s="379"/>
      <c r="Q69" s="379"/>
      <c r="R69" s="379"/>
      <c r="S69" s="379"/>
      <c r="T69" s="379"/>
      <c r="U69" s="379"/>
    </row>
    <row r="70" spans="16:21">
      <c r="P70" s="379"/>
      <c r="Q70" s="379"/>
      <c r="R70" s="379"/>
      <c r="S70" s="379"/>
      <c r="T70" s="379"/>
      <c r="U70" s="379"/>
    </row>
    <row r="71" spans="16:21">
      <c r="P71" s="379"/>
      <c r="Q71" s="379"/>
      <c r="R71" s="379"/>
      <c r="S71" s="379"/>
      <c r="T71" s="379"/>
      <c r="U71" s="379"/>
    </row>
    <row r="72" spans="16:21">
      <c r="P72" s="379"/>
      <c r="Q72" s="379"/>
      <c r="R72" s="379"/>
      <c r="S72" s="379"/>
      <c r="T72" s="379"/>
      <c r="U72" s="379"/>
    </row>
    <row r="73" spans="16:21">
      <c r="P73" s="379"/>
      <c r="Q73" s="379"/>
      <c r="R73" s="379"/>
      <c r="S73" s="379"/>
      <c r="T73" s="379"/>
      <c r="U73" s="379"/>
    </row>
    <row r="74" spans="16:21">
      <c r="P74" s="379"/>
      <c r="Q74" s="379"/>
      <c r="R74" s="379"/>
      <c r="S74" s="379"/>
      <c r="T74" s="379"/>
      <c r="U74" s="379"/>
    </row>
    <row r="75" spans="16:21">
      <c r="P75" s="379"/>
      <c r="Q75" s="379"/>
      <c r="R75" s="379"/>
      <c r="S75" s="379"/>
      <c r="T75" s="379"/>
      <c r="U75" s="379"/>
    </row>
    <row r="76" spans="16:21">
      <c r="P76" s="379"/>
      <c r="Q76" s="379"/>
      <c r="R76" s="379"/>
      <c r="S76" s="379"/>
      <c r="T76" s="379"/>
      <c r="U76" s="379"/>
    </row>
    <row r="77" spans="16:21">
      <c r="P77" s="379"/>
      <c r="Q77" s="379"/>
      <c r="R77" s="379"/>
      <c r="S77" s="379"/>
      <c r="T77" s="379"/>
      <c r="U77" s="379"/>
    </row>
    <row r="78" spans="16:21">
      <c r="P78" s="379"/>
      <c r="Q78" s="379"/>
      <c r="R78" s="379"/>
      <c r="S78" s="379"/>
      <c r="T78" s="379"/>
      <c r="U78" s="379"/>
    </row>
    <row r="79" spans="16:21">
      <c r="P79" s="379"/>
      <c r="Q79" s="379"/>
      <c r="R79" s="379"/>
      <c r="S79" s="379"/>
      <c r="T79" s="379"/>
      <c r="U79" s="379"/>
    </row>
    <row r="80" spans="16:21">
      <c r="P80" s="379"/>
      <c r="Q80" s="379"/>
      <c r="R80" s="379"/>
      <c r="S80" s="379"/>
      <c r="T80" s="379"/>
      <c r="U80" s="379"/>
    </row>
    <row r="81" spans="16:21">
      <c r="P81" s="379"/>
      <c r="Q81" s="379"/>
      <c r="R81" s="379"/>
      <c r="S81" s="379"/>
      <c r="T81" s="379"/>
      <c r="U81" s="379"/>
    </row>
    <row r="82" spans="16:21">
      <c r="P82" s="379"/>
      <c r="Q82" s="379"/>
      <c r="R82" s="379"/>
      <c r="S82" s="379"/>
      <c r="T82" s="379"/>
      <c r="U82" s="379"/>
    </row>
    <row r="83" spans="16:21">
      <c r="P83" s="379"/>
      <c r="Q83" s="379"/>
      <c r="R83" s="379"/>
      <c r="S83" s="379"/>
      <c r="T83" s="379"/>
      <c r="U83" s="379"/>
    </row>
    <row r="84" spans="16:21">
      <c r="P84" s="379"/>
      <c r="Q84" s="379"/>
      <c r="R84" s="379"/>
      <c r="S84" s="379"/>
      <c r="T84" s="379"/>
      <c r="U84" s="379"/>
    </row>
    <row r="85" spans="16:21">
      <c r="P85" s="379"/>
      <c r="Q85" s="379"/>
      <c r="R85" s="379"/>
      <c r="S85" s="379"/>
      <c r="T85" s="379"/>
      <c r="U85" s="379"/>
    </row>
    <row r="86" spans="16:21">
      <c r="P86" s="379"/>
      <c r="Q86" s="379"/>
      <c r="R86" s="379"/>
      <c r="S86" s="379"/>
      <c r="T86" s="379"/>
      <c r="U86" s="379"/>
    </row>
    <row r="87" spans="16:21">
      <c r="P87" s="379"/>
      <c r="Q87" s="379"/>
      <c r="R87" s="379"/>
      <c r="S87" s="379"/>
      <c r="T87" s="379"/>
      <c r="U87" s="379"/>
    </row>
    <row r="88" spans="16:21">
      <c r="P88" s="379"/>
      <c r="Q88" s="379"/>
      <c r="R88" s="379"/>
      <c r="S88" s="379"/>
      <c r="T88" s="379"/>
      <c r="U88" s="379"/>
    </row>
    <row r="89" spans="16:21">
      <c r="P89" s="379"/>
      <c r="Q89" s="379"/>
      <c r="R89" s="379"/>
      <c r="S89" s="379"/>
      <c r="T89" s="379"/>
      <c r="U89" s="379"/>
    </row>
    <row r="90" spans="16:21">
      <c r="P90" s="379"/>
      <c r="Q90" s="379"/>
      <c r="R90" s="379"/>
      <c r="S90" s="379"/>
      <c r="T90" s="379"/>
      <c r="U90" s="379"/>
    </row>
    <row r="91" spans="16:21">
      <c r="P91" s="379"/>
      <c r="Q91" s="379"/>
      <c r="R91" s="379"/>
      <c r="S91" s="379"/>
      <c r="T91" s="379"/>
      <c r="U91" s="379"/>
    </row>
    <row r="92" spans="16:21">
      <c r="P92" s="379"/>
      <c r="Q92" s="379"/>
      <c r="R92" s="379"/>
      <c r="S92" s="379"/>
      <c r="T92" s="379"/>
      <c r="U92" s="379"/>
    </row>
    <row r="93" spans="16:21">
      <c r="P93" s="379"/>
      <c r="Q93" s="379"/>
      <c r="R93" s="379"/>
      <c r="S93" s="379"/>
      <c r="T93" s="379"/>
      <c r="U93" s="379"/>
    </row>
    <row r="94" spans="16:21">
      <c r="P94" s="379"/>
      <c r="Q94" s="379"/>
      <c r="R94" s="379"/>
      <c r="S94" s="379"/>
      <c r="T94" s="379"/>
      <c r="U94" s="379"/>
    </row>
    <row r="95" spans="16:21">
      <c r="P95" s="379"/>
      <c r="Q95" s="379"/>
      <c r="R95" s="379"/>
      <c r="S95" s="379"/>
      <c r="T95" s="379"/>
      <c r="U95" s="379"/>
    </row>
    <row r="96" spans="16:21">
      <c r="P96" s="379"/>
      <c r="Q96" s="379"/>
      <c r="R96" s="379"/>
      <c r="S96" s="379"/>
      <c r="T96" s="379"/>
      <c r="U96" s="379"/>
    </row>
    <row r="97" spans="16:21">
      <c r="P97" s="379"/>
      <c r="Q97" s="379"/>
      <c r="R97" s="379"/>
      <c r="S97" s="379"/>
      <c r="T97" s="379"/>
      <c r="U97" s="379"/>
    </row>
    <row r="98" spans="16:21">
      <c r="P98" s="379"/>
      <c r="Q98" s="379"/>
      <c r="R98" s="379"/>
      <c r="S98" s="379"/>
      <c r="T98" s="379"/>
      <c r="U98" s="379"/>
    </row>
    <row r="99" spans="16:21">
      <c r="P99" s="379"/>
      <c r="Q99" s="379"/>
      <c r="R99" s="379"/>
      <c r="S99" s="379"/>
      <c r="T99" s="379"/>
      <c r="U99" s="379"/>
    </row>
    <row r="100" spans="16:21">
      <c r="P100" s="379"/>
      <c r="Q100" s="379"/>
      <c r="R100" s="379"/>
      <c r="S100" s="379"/>
      <c r="T100" s="379"/>
      <c r="U100" s="379"/>
    </row>
    <row r="101" spans="16:21">
      <c r="P101" s="379"/>
      <c r="Q101" s="379"/>
      <c r="R101" s="379"/>
      <c r="S101" s="379"/>
      <c r="T101" s="379"/>
      <c r="U101" s="379"/>
    </row>
    <row r="102" spans="16:21">
      <c r="P102" s="379"/>
      <c r="Q102" s="379"/>
      <c r="R102" s="379"/>
      <c r="S102" s="379"/>
      <c r="T102" s="379"/>
      <c r="U102" s="379"/>
    </row>
    <row r="103" spans="16:21">
      <c r="P103" s="379"/>
      <c r="Q103" s="379"/>
      <c r="R103" s="379"/>
      <c r="S103" s="379"/>
      <c r="T103" s="379"/>
      <c r="U103" s="379"/>
    </row>
    <row r="104" spans="16:21">
      <c r="P104" s="379"/>
      <c r="Q104" s="379"/>
      <c r="R104" s="379"/>
      <c r="S104" s="379"/>
      <c r="T104" s="379"/>
      <c r="U104" s="379"/>
    </row>
    <row r="105" spans="16:21">
      <c r="P105" s="379"/>
      <c r="Q105" s="379"/>
      <c r="R105" s="379"/>
      <c r="S105" s="379"/>
      <c r="T105" s="379"/>
      <c r="U105" s="379"/>
    </row>
    <row r="106" spans="16:21">
      <c r="P106" s="379"/>
      <c r="Q106" s="379"/>
      <c r="R106" s="379"/>
      <c r="S106" s="379"/>
      <c r="T106" s="379"/>
      <c r="U106" s="379"/>
    </row>
    <row r="107" spans="16:21">
      <c r="P107" s="379"/>
      <c r="Q107" s="379"/>
      <c r="R107" s="379"/>
      <c r="S107" s="379"/>
      <c r="T107" s="379"/>
      <c r="U107" s="379"/>
    </row>
    <row r="108" spans="16:21">
      <c r="P108" s="379"/>
      <c r="Q108" s="379"/>
      <c r="R108" s="379"/>
      <c r="S108" s="379"/>
      <c r="T108" s="379"/>
      <c r="U108" s="379"/>
    </row>
    <row r="109" spans="16:21">
      <c r="P109" s="379"/>
      <c r="Q109" s="379"/>
      <c r="R109" s="379"/>
      <c r="S109" s="379"/>
      <c r="T109" s="379"/>
      <c r="U109" s="379"/>
    </row>
    <row r="110" spans="16:21">
      <c r="P110" s="379"/>
      <c r="Q110" s="379"/>
      <c r="R110" s="379"/>
      <c r="S110" s="379"/>
      <c r="T110" s="379"/>
      <c r="U110" s="379"/>
    </row>
    <row r="111" spans="16:21">
      <c r="P111" s="379"/>
      <c r="Q111" s="379"/>
      <c r="R111" s="379"/>
      <c r="S111" s="379"/>
      <c r="T111" s="379"/>
      <c r="U111" s="379"/>
    </row>
    <row r="112" spans="16:21">
      <c r="P112" s="379"/>
      <c r="Q112" s="379"/>
      <c r="R112" s="379"/>
      <c r="S112" s="379"/>
      <c r="T112" s="379"/>
      <c r="U112" s="379"/>
    </row>
    <row r="113" spans="16:21">
      <c r="P113" s="379"/>
      <c r="Q113" s="379"/>
      <c r="R113" s="379"/>
      <c r="S113" s="379"/>
      <c r="T113" s="379"/>
      <c r="U113" s="379"/>
    </row>
    <row r="114" spans="16:21">
      <c r="P114" s="379"/>
      <c r="Q114" s="379"/>
      <c r="R114" s="379"/>
      <c r="S114" s="379"/>
      <c r="T114" s="379"/>
      <c r="U114" s="379"/>
    </row>
    <row r="115" spans="16:21">
      <c r="P115" s="379"/>
      <c r="Q115" s="379"/>
      <c r="R115" s="379"/>
      <c r="S115" s="379"/>
      <c r="T115" s="379"/>
      <c r="U115" s="379"/>
    </row>
    <row r="116" spans="16:21">
      <c r="P116" s="379"/>
      <c r="Q116" s="379"/>
      <c r="R116" s="379"/>
      <c r="S116" s="379"/>
      <c r="T116" s="379"/>
      <c r="U116" s="379"/>
    </row>
    <row r="117" spans="16:21">
      <c r="P117" s="379"/>
      <c r="Q117" s="379"/>
      <c r="R117" s="379"/>
      <c r="S117" s="379"/>
      <c r="T117" s="379"/>
      <c r="U117" s="379"/>
    </row>
    <row r="118" spans="16:21">
      <c r="P118" s="379"/>
      <c r="Q118" s="379"/>
      <c r="R118" s="379"/>
      <c r="S118" s="379"/>
      <c r="T118" s="379"/>
      <c r="U118" s="379"/>
    </row>
    <row r="119" spans="16:21">
      <c r="P119" s="379"/>
      <c r="Q119" s="379"/>
      <c r="R119" s="379"/>
      <c r="S119" s="379"/>
      <c r="T119" s="379"/>
      <c r="U119" s="379"/>
    </row>
    <row r="120" spans="16:21">
      <c r="P120" s="379"/>
      <c r="Q120" s="379"/>
      <c r="R120" s="379"/>
      <c r="S120" s="379"/>
      <c r="T120" s="379"/>
      <c r="U120" s="379"/>
    </row>
    <row r="121" spans="16:21">
      <c r="P121" s="379"/>
      <c r="Q121" s="379"/>
      <c r="R121" s="379"/>
      <c r="S121" s="379"/>
      <c r="T121" s="379"/>
      <c r="U121" s="379"/>
    </row>
    <row r="122" spans="16:21">
      <c r="P122" s="379"/>
      <c r="Q122" s="379"/>
      <c r="R122" s="379"/>
      <c r="S122" s="379"/>
      <c r="T122" s="379"/>
      <c r="U122" s="379"/>
    </row>
    <row r="123" spans="16:21">
      <c r="P123" s="379"/>
      <c r="Q123" s="379"/>
      <c r="R123" s="379"/>
      <c r="S123" s="379"/>
      <c r="T123" s="379"/>
      <c r="U123" s="379"/>
    </row>
    <row r="124" spans="16:21">
      <c r="P124" s="379"/>
      <c r="Q124" s="379"/>
      <c r="R124" s="379"/>
      <c r="S124" s="379"/>
      <c r="T124" s="379"/>
      <c r="U124" s="379"/>
    </row>
    <row r="125" spans="16:21">
      <c r="P125" s="379"/>
      <c r="Q125" s="379"/>
      <c r="R125" s="379"/>
      <c r="S125" s="379"/>
      <c r="T125" s="379"/>
      <c r="U125" s="379"/>
    </row>
    <row r="126" spans="16:21">
      <c r="P126" s="379"/>
      <c r="Q126" s="379"/>
      <c r="R126" s="379"/>
      <c r="S126" s="379"/>
      <c r="T126" s="379"/>
      <c r="U126" s="379"/>
    </row>
    <row r="127" spans="16:21">
      <c r="P127" s="379"/>
      <c r="Q127" s="379"/>
      <c r="R127" s="379"/>
      <c r="S127" s="379"/>
      <c r="T127" s="379"/>
      <c r="U127" s="379"/>
    </row>
    <row r="128" spans="16:21">
      <c r="P128" s="379"/>
      <c r="Q128" s="379"/>
      <c r="R128" s="379"/>
      <c r="S128" s="379"/>
      <c r="T128" s="379"/>
      <c r="U128" s="379"/>
    </row>
    <row r="129" spans="16:21">
      <c r="P129" s="379"/>
      <c r="Q129" s="379"/>
      <c r="R129" s="379"/>
      <c r="S129" s="379"/>
      <c r="T129" s="379"/>
      <c r="U129" s="379"/>
    </row>
    <row r="130" spans="16:21">
      <c r="P130" s="379"/>
      <c r="Q130" s="379"/>
      <c r="R130" s="379"/>
      <c r="S130" s="379"/>
      <c r="T130" s="379"/>
      <c r="U130" s="379"/>
    </row>
    <row r="131" spans="16:21">
      <c r="P131" s="379"/>
      <c r="Q131" s="379"/>
      <c r="R131" s="379"/>
      <c r="S131" s="379"/>
      <c r="T131" s="379"/>
      <c r="U131" s="379"/>
    </row>
    <row r="132" spans="16:21">
      <c r="P132" s="379"/>
      <c r="Q132" s="379"/>
      <c r="R132" s="379"/>
      <c r="S132" s="379"/>
      <c r="T132" s="379"/>
      <c r="U132" s="379"/>
    </row>
    <row r="133" spans="16:21">
      <c r="P133" s="379"/>
      <c r="Q133" s="379"/>
      <c r="R133" s="379"/>
      <c r="S133" s="379"/>
      <c r="T133" s="379"/>
      <c r="U133" s="379"/>
    </row>
    <row r="134" spans="16:21">
      <c r="P134" s="379"/>
      <c r="Q134" s="379"/>
      <c r="R134" s="379"/>
      <c r="S134" s="379"/>
      <c r="T134" s="379"/>
      <c r="U134" s="379"/>
    </row>
    <row r="135" spans="16:21">
      <c r="P135" s="379"/>
      <c r="Q135" s="379"/>
      <c r="R135" s="379"/>
      <c r="S135" s="379"/>
      <c r="T135" s="379"/>
      <c r="U135" s="379"/>
    </row>
    <row r="136" spans="16:21">
      <c r="P136" s="379"/>
      <c r="Q136" s="379"/>
      <c r="R136" s="379"/>
      <c r="S136" s="379"/>
      <c r="T136" s="379"/>
      <c r="U136" s="379"/>
    </row>
  </sheetData>
  <mergeCells count="18">
    <mergeCell ref="A6:C6"/>
    <mergeCell ref="A3:C5"/>
    <mergeCell ref="H5:I5"/>
    <mergeCell ref="P5:Q5"/>
    <mergeCell ref="T5:U5"/>
    <mergeCell ref="D3:O3"/>
    <mergeCell ref="D5:E5"/>
    <mergeCell ref="D4:I4"/>
    <mergeCell ref="N5:O5"/>
    <mergeCell ref="J5:K5"/>
    <mergeCell ref="A1:V1"/>
    <mergeCell ref="V3:V5"/>
    <mergeCell ref="F5:G5"/>
    <mergeCell ref="L5:M5"/>
    <mergeCell ref="R5:S5"/>
    <mergeCell ref="J4:N4"/>
    <mergeCell ref="P3:T3"/>
    <mergeCell ref="P4:T4"/>
  </mergeCells>
  <phoneticPr fontId="5"/>
  <printOptions horizontalCentered="1"/>
  <pageMargins left="0.39370078740157483" right="0.39370078740157483" top="0.51181102362204722" bottom="0.39370078740157483" header="0.19685039370078741" footer="0.19685039370078741"/>
  <pageSetup paperSize="9" scale="78" orientation="landscape" blackAndWhite="1" r:id="rId1"/>
  <headerFooter alignWithMargins="0">
    <oddFooter xml:space="preserve">&amp;C&amp;"ＭＳ ゴシック,太字"&amp;18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表紙</vt:lpstr>
      <vt:lpstr>1.全体</vt:lpstr>
      <vt:lpstr>2.事業所数</vt:lpstr>
      <vt:lpstr>3.従業者数</vt:lpstr>
      <vt:lpstr>4.出荷額等</vt:lpstr>
      <vt:lpstr>5.1事業所当たり</vt:lpstr>
      <vt:lpstr>6.従業者規模別</vt:lpstr>
      <vt:lpstr>7.構成比</vt:lpstr>
      <vt:lpstr>8.産業別　1事当従・1人当出荷額</vt:lpstr>
      <vt:lpstr>9.地区別</vt:lpstr>
      <vt:lpstr>10.小分類</vt:lpstr>
      <vt:lpstr>(参考)</vt:lpstr>
      <vt:lpstr>'(参考)'!Print_Area</vt:lpstr>
      <vt:lpstr>'1.全体'!Print_Area</vt:lpstr>
      <vt:lpstr>'10.小分類'!Print_Area</vt:lpstr>
      <vt:lpstr>'2.事業所数'!Print_Area</vt:lpstr>
      <vt:lpstr>'3.従業者数'!Print_Area</vt:lpstr>
      <vt:lpstr>'4.出荷額等'!Print_Area</vt:lpstr>
      <vt:lpstr>'5.1事業所当たり'!Print_Area</vt:lpstr>
      <vt:lpstr>'6.従業者規模別'!Print_Area</vt:lpstr>
      <vt:lpstr>'7.構成比'!Print_Area</vt:lpstr>
      <vt:lpstr>'8.産業別　1事当従・1人当出荷額'!Print_Area</vt:lpstr>
      <vt:lpstr>'9.地区別'!Print_Area</vt:lpstr>
    </vt:vector>
  </TitlesOfParts>
  <Company>企画部企画調整担当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ba026</dc:creator>
  <cp:lastModifiedBy>財政部財政課</cp:lastModifiedBy>
  <cp:lastPrinted>2019-04-02T05:28:57Z</cp:lastPrinted>
  <dcterms:created xsi:type="dcterms:W3CDTF">1998-09-22T15:00:21Z</dcterms:created>
  <dcterms:modified xsi:type="dcterms:W3CDTF">2019-04-02T05:29:01Z</dcterms:modified>
</cp:coreProperties>
</file>