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yofffs001\生涯スポーツ\【施設】　★03体育施設（桜ケ丘）早朝使用《4月》\R08\※愛称変更HP※\"/>
    </mc:Choice>
  </mc:AlternateContent>
  <bookViews>
    <workbookView xWindow="0" yWindow="0" windowWidth="22935" windowHeight="9345"/>
  </bookViews>
  <sheets>
    <sheet name="入力用" sheetId="3" r:id="rId1"/>
    <sheet name="①使用願" sheetId="2" r:id="rId2"/>
    <sheet name="②＜別紙＞" sheetId="4" r:id="rId3"/>
    <sheet name="祝日" sheetId="5" state="hidden" r:id="rId4"/>
    <sheet name="中止期間" sheetId="8" state="hidden" r:id="rId5"/>
    <sheet name="カレンダー" sheetId="9" state="hidden" r:id="rId6"/>
  </sheets>
  <definedNames>
    <definedName name="daygrid" localSheetId="2">'②＜別紙＞'!days+'②＜別紙＞'!週間*7</definedName>
    <definedName name="daygrid" localSheetId="5">カレンダー!days+カレンダー!週間*7</definedName>
    <definedName name="daygrid" localSheetId="3">祝日!days+祝日!週間*7</definedName>
    <definedName name="daygrid" localSheetId="4">中止期間!days+中止期間!週間*7</definedName>
    <definedName name="daygrid">days+週間*7</definedName>
    <definedName name="daypattern" localSheetId="2">{1,1,2,2,3,3,4,4,5,5,6,6,7}</definedName>
    <definedName name="daypattern" localSheetId="5">{1,1,2,2,3,3,4,4,5,5,6,6,7}</definedName>
    <definedName name="daypattern" localSheetId="3">{1,1,2,2,3,3,4,4,5,5,6,6,7}</definedName>
    <definedName name="daypattern" localSheetId="4">{1,1,2,2,3,3,4,4,5,5,6,6,7}</definedName>
    <definedName name="daypattern">{1,1,2,2,3,3,4,4,5,5,6,6,7}</definedName>
    <definedName name="days" localSheetId="2">{0,1,2,3,4,5,6}</definedName>
    <definedName name="days" localSheetId="5">{0,1,2,3,4,5,6}</definedName>
    <definedName name="days" localSheetId="3">{0,1,2,3,4,5,6}</definedName>
    <definedName name="days" localSheetId="4">{0,1,2,3,4,5,6}</definedName>
    <definedName name="days">{0,1,2,3,4,5,6}</definedName>
    <definedName name="months" localSheetId="2">{"1 月","2 月","3 月","4 月","5 月","6 月","7 月","8 月","9 月","10 月","11 月","12 月"}</definedName>
    <definedName name="months" localSheetId="5">{"1 月","2 月","3 月","4 月","5 月","6 月","7 月","8 月","9 月","10 月","11 月","12 月"}</definedName>
    <definedName name="months" localSheetId="3">{"1 月","2 月","3 月","4 月","5 月","6 月","7 月","8 月","9 月","10 月","11 月","12 月"}</definedName>
    <definedName name="months" localSheetId="4">{"1 月","2 月","3 月","4 月","5 月","6 月","7 月","8 月","9 月","10 月","11 月","12 月"}</definedName>
    <definedName name="months">{"1 月","2 月","3 月","4 月","5 月","6 月","7 月","8 月","9 月","10 月","11 月","12 月"}</definedName>
    <definedName name="_xlnm.Print_Area" localSheetId="1">①使用願!$B$1:$K$36</definedName>
    <definedName name="_xlnm.Print_Area" localSheetId="2">'②＜別紙＞'!$A$1:$W$38</definedName>
    <definedName name="weekday_option" localSheetId="2">MATCH([0]!DayToStart,'②＜別紙＞'!weekdays_reversed,0)-2</definedName>
    <definedName name="weekday_option" localSheetId="5">MATCH(DayToStart,カレンダー!weekdays_reversed,0)-2</definedName>
    <definedName name="weekday_option" localSheetId="3">MATCH(DayToStart,祝日!weekdays_reversed,0)-2</definedName>
    <definedName name="weekday_option" localSheetId="4">MATCH(DayToStart,中止期間!weekdays_reversed,0)-2</definedName>
    <definedName name="weekday_option">MATCH(DayToStart,weekdays_reversed,0)-2</definedName>
    <definedName name="weekdays" localSheetId="2">{"月曜日","火曜日","水曜日","木曜日","金曜日","土曜日","日曜日"}</definedName>
    <definedName name="weekdays" localSheetId="5">{"月曜日","火曜日","水曜日","木曜日","金曜日","土曜日","日曜日"}</definedName>
    <definedName name="weekdays" localSheetId="3">{"月曜日","火曜日","水曜日","木曜日","金曜日","土曜日","日曜日"}</definedName>
    <definedName name="weekdays" localSheetId="4">{"月曜日","火曜日","水曜日","木曜日","金曜日","土曜日","日曜日"}</definedName>
    <definedName name="weekdays">{"月曜日","火曜日","水曜日","木曜日","金曜日","土曜日","日曜日"}</definedName>
    <definedName name="weekdays_reversed" localSheetId="2">{"日曜日","土曜日","金曜日","木曜日","水曜日","火曜日","月曜日"}</definedName>
    <definedName name="weekdays_reversed" localSheetId="5">{"日曜日","土曜日","金曜日","木曜日","水曜日","火曜日","月曜日"}</definedName>
    <definedName name="weekdays_reversed" localSheetId="3">{"日曜日","土曜日","金曜日","木曜日","水曜日","火曜日","月曜日"}</definedName>
    <definedName name="weekdays_reversed" localSheetId="4">{"日曜日","土曜日","金曜日","木曜日","水曜日","火曜日","月曜日"}</definedName>
    <definedName name="weekdays_reversed">{"日曜日","土曜日","金曜日","木曜日","水曜日","火曜日","月曜日"}</definedName>
    <definedName name="週間" localSheetId="2">{0;1;2;3;4;5;6}</definedName>
    <definedName name="週間" localSheetId="5">{0;1;2;3;4;5;6}</definedName>
    <definedName name="週間" localSheetId="3">{0;1;2;3;4;5;6}</definedName>
    <definedName name="週間" localSheetId="4">{0;1;2;3;4;5;6}</definedName>
    <definedName name="週間">{0;1;2;3;4;5;6}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M13" i="4"/>
  <c r="U13" i="4"/>
  <c r="A15" i="4"/>
  <c r="B15" i="4" s="1"/>
  <c r="C15" i="4" s="1"/>
  <c r="D15" i="4" s="1"/>
  <c r="E15" i="4" s="1"/>
  <c r="F15" i="4" s="1"/>
  <c r="G15" i="4" s="1"/>
  <c r="A16" i="4" s="1"/>
  <c r="B16" i="4" s="1"/>
  <c r="C16" i="4" s="1"/>
  <c r="D16" i="4" s="1"/>
  <c r="E16" i="4" s="1"/>
  <c r="F16" i="4" s="1"/>
  <c r="G16" i="4" s="1"/>
  <c r="A17" i="4" s="1"/>
  <c r="B17" i="4" s="1"/>
  <c r="C17" i="4" s="1"/>
  <c r="D17" i="4" s="1"/>
  <c r="E17" i="4" s="1"/>
  <c r="F17" i="4" s="1"/>
  <c r="G17" i="4" s="1"/>
  <c r="A18" i="4" s="1"/>
  <c r="B18" i="4" s="1"/>
  <c r="C18" i="4" s="1"/>
  <c r="D18" i="4" s="1"/>
  <c r="E18" i="4" s="1"/>
  <c r="F18" i="4" s="1"/>
  <c r="G18" i="4" s="1"/>
  <c r="A19" i="4" s="1"/>
  <c r="B19" i="4" s="1"/>
  <c r="C19" i="4" s="1"/>
  <c r="D19" i="4" s="1"/>
  <c r="E19" i="4" s="1"/>
  <c r="F19" i="4" s="1"/>
  <c r="G19" i="4" s="1"/>
  <c r="A20" i="4" s="1"/>
  <c r="B20" i="4" s="1"/>
  <c r="C20" i="4" s="1"/>
  <c r="D20" i="4" s="1"/>
  <c r="E20" i="4" s="1"/>
  <c r="F20" i="4" s="1"/>
  <c r="G20" i="4" s="1"/>
  <c r="I15" i="4"/>
  <c r="J15" i="4"/>
  <c r="K15" i="4" s="1"/>
  <c r="L15" i="4" s="1"/>
  <c r="M15" i="4" s="1"/>
  <c r="N15" i="4" s="1"/>
  <c r="O15" i="4" s="1"/>
  <c r="I16" i="4" s="1"/>
  <c r="J16" i="4" s="1"/>
  <c r="K16" i="4" s="1"/>
  <c r="L16" i="4" s="1"/>
  <c r="M16" i="4" s="1"/>
  <c r="N16" i="4" s="1"/>
  <c r="O16" i="4" s="1"/>
  <c r="I17" i="4" s="1"/>
  <c r="J17" i="4" s="1"/>
  <c r="K17" i="4" s="1"/>
  <c r="L17" i="4" s="1"/>
  <c r="M17" i="4" s="1"/>
  <c r="N17" i="4" s="1"/>
  <c r="O17" i="4" s="1"/>
  <c r="I18" i="4" s="1"/>
  <c r="J18" i="4" s="1"/>
  <c r="K18" i="4" s="1"/>
  <c r="L18" i="4" s="1"/>
  <c r="M18" i="4" s="1"/>
  <c r="N18" i="4" s="1"/>
  <c r="O18" i="4" s="1"/>
  <c r="I19" i="4" s="1"/>
  <c r="J19" i="4" s="1"/>
  <c r="K19" i="4" s="1"/>
  <c r="L19" i="4" s="1"/>
  <c r="M19" i="4" s="1"/>
  <c r="N19" i="4" s="1"/>
  <c r="O19" i="4" s="1"/>
  <c r="I20" i="4" s="1"/>
  <c r="J20" i="4" s="1"/>
  <c r="K20" i="4" s="1"/>
  <c r="L20" i="4" s="1"/>
  <c r="M20" i="4" s="1"/>
  <c r="N20" i="4" s="1"/>
  <c r="O20" i="4" s="1"/>
  <c r="Q15" i="4"/>
  <c r="R15" i="4" s="1"/>
  <c r="S15" i="4" s="1"/>
  <c r="T15" i="4" s="1"/>
  <c r="U15" i="4" s="1"/>
  <c r="V15" i="4" s="1"/>
  <c r="W15" i="4" s="1"/>
  <c r="Q16" i="4" s="1"/>
  <c r="R16" i="4" s="1"/>
  <c r="S16" i="4" s="1"/>
  <c r="T16" i="4" s="1"/>
  <c r="U16" i="4" s="1"/>
  <c r="V16" i="4" s="1"/>
  <c r="W16" i="4" s="1"/>
  <c r="Q17" i="4" s="1"/>
  <c r="R17" i="4" s="1"/>
  <c r="S17" i="4" s="1"/>
  <c r="T17" i="4" s="1"/>
  <c r="U17" i="4" s="1"/>
  <c r="V17" i="4" s="1"/>
  <c r="W17" i="4" s="1"/>
  <c r="Q18" i="4" s="1"/>
  <c r="R18" i="4" s="1"/>
  <c r="S18" i="4" s="1"/>
  <c r="T18" i="4" s="1"/>
  <c r="U18" i="4" s="1"/>
  <c r="V18" i="4" s="1"/>
  <c r="W18" i="4" s="1"/>
  <c r="Q19" i="4" s="1"/>
  <c r="R19" i="4" s="1"/>
  <c r="S19" i="4" s="1"/>
  <c r="T19" i="4" s="1"/>
  <c r="U19" i="4" s="1"/>
  <c r="V19" i="4" s="1"/>
  <c r="W19" i="4" s="1"/>
  <c r="Q20" i="4" s="1"/>
  <c r="R20" i="4" s="1"/>
  <c r="S20" i="4" s="1"/>
  <c r="T20" i="4" s="1"/>
  <c r="U20" i="4" s="1"/>
  <c r="V20" i="4" s="1"/>
  <c r="W20" i="4" s="1"/>
  <c r="E22" i="4"/>
  <c r="A24" i="4" s="1"/>
  <c r="B24" i="4" s="1"/>
  <c r="C24" i="4" s="1"/>
  <c r="D24" i="4" s="1"/>
  <c r="E24" i="4" s="1"/>
  <c r="F24" i="4" s="1"/>
  <c r="G24" i="4" s="1"/>
  <c r="A25" i="4" s="1"/>
  <c r="B25" i="4" s="1"/>
  <c r="C25" i="4" s="1"/>
  <c r="D25" i="4" s="1"/>
  <c r="E25" i="4" s="1"/>
  <c r="F25" i="4" s="1"/>
  <c r="G25" i="4" s="1"/>
  <c r="A26" i="4" s="1"/>
  <c r="B26" i="4" s="1"/>
  <c r="C26" i="4" s="1"/>
  <c r="D26" i="4" s="1"/>
  <c r="E26" i="4" s="1"/>
  <c r="F26" i="4" s="1"/>
  <c r="G26" i="4" s="1"/>
  <c r="A27" i="4" s="1"/>
  <c r="B27" i="4" s="1"/>
  <c r="C27" i="4" s="1"/>
  <c r="D27" i="4" s="1"/>
  <c r="E27" i="4" s="1"/>
  <c r="F27" i="4" s="1"/>
  <c r="G27" i="4" s="1"/>
  <c r="A28" i="4" s="1"/>
  <c r="B28" i="4" s="1"/>
  <c r="C28" i="4" s="1"/>
  <c r="D28" i="4" s="1"/>
  <c r="E28" i="4" s="1"/>
  <c r="F28" i="4" s="1"/>
  <c r="G28" i="4" s="1"/>
  <c r="A29" i="4" s="1"/>
  <c r="B29" i="4" s="1"/>
  <c r="C29" i="4" s="1"/>
  <c r="D29" i="4" s="1"/>
  <c r="E29" i="4" s="1"/>
  <c r="F29" i="4" s="1"/>
  <c r="G29" i="4" s="1"/>
  <c r="M22" i="4"/>
  <c r="I24" i="4" s="1"/>
  <c r="J24" i="4" s="1"/>
  <c r="K24" i="4" s="1"/>
  <c r="L24" i="4" s="1"/>
  <c r="M24" i="4" s="1"/>
  <c r="N24" i="4" s="1"/>
  <c r="O24" i="4" s="1"/>
  <c r="I25" i="4" s="1"/>
  <c r="J25" i="4" s="1"/>
  <c r="K25" i="4" s="1"/>
  <c r="L25" i="4" s="1"/>
  <c r="M25" i="4" s="1"/>
  <c r="N25" i="4" s="1"/>
  <c r="O25" i="4" s="1"/>
  <c r="I26" i="4" s="1"/>
  <c r="J26" i="4" s="1"/>
  <c r="K26" i="4" s="1"/>
  <c r="L26" i="4" s="1"/>
  <c r="M26" i="4" s="1"/>
  <c r="N26" i="4" s="1"/>
  <c r="O26" i="4" s="1"/>
  <c r="I27" i="4" s="1"/>
  <c r="J27" i="4" s="1"/>
  <c r="K27" i="4" s="1"/>
  <c r="L27" i="4" s="1"/>
  <c r="M27" i="4" s="1"/>
  <c r="N27" i="4" s="1"/>
  <c r="O27" i="4" s="1"/>
  <c r="I28" i="4" s="1"/>
  <c r="J28" i="4" s="1"/>
  <c r="K28" i="4" s="1"/>
  <c r="L28" i="4" s="1"/>
  <c r="M28" i="4" s="1"/>
  <c r="N28" i="4" s="1"/>
  <c r="O28" i="4" s="1"/>
  <c r="I29" i="4" s="1"/>
  <c r="J29" i="4" s="1"/>
  <c r="K29" i="4" s="1"/>
  <c r="L29" i="4" s="1"/>
  <c r="M29" i="4" s="1"/>
  <c r="N29" i="4" s="1"/>
  <c r="O29" i="4" s="1"/>
  <c r="U22" i="4"/>
  <c r="Q24" i="4" s="1"/>
  <c r="R24" i="4" s="1"/>
  <c r="S24" i="4" s="1"/>
  <c r="T24" i="4" s="1"/>
  <c r="U24" i="4" s="1"/>
  <c r="V24" i="4" s="1"/>
  <c r="W24" i="4" s="1"/>
  <c r="Q25" i="4" s="1"/>
  <c r="R25" i="4" s="1"/>
  <c r="S25" i="4" s="1"/>
  <c r="T25" i="4" s="1"/>
  <c r="U25" i="4" s="1"/>
  <c r="V25" i="4" s="1"/>
  <c r="W25" i="4" s="1"/>
  <c r="Q26" i="4" s="1"/>
  <c r="R26" i="4" s="1"/>
  <c r="S26" i="4" s="1"/>
  <c r="T26" i="4" s="1"/>
  <c r="U26" i="4" s="1"/>
  <c r="V26" i="4" s="1"/>
  <c r="W26" i="4" s="1"/>
  <c r="Q27" i="4" s="1"/>
  <c r="R27" i="4" s="1"/>
  <c r="S27" i="4" s="1"/>
  <c r="T27" i="4" s="1"/>
  <c r="U27" i="4" s="1"/>
  <c r="V27" i="4" s="1"/>
  <c r="W27" i="4" s="1"/>
  <c r="Q28" i="4" s="1"/>
  <c r="R28" i="4" s="1"/>
  <c r="S28" i="4" s="1"/>
  <c r="T28" i="4" s="1"/>
  <c r="U28" i="4" s="1"/>
  <c r="V28" i="4" s="1"/>
  <c r="W28" i="4" s="1"/>
  <c r="Q29" i="4" s="1"/>
  <c r="R29" i="4" s="1"/>
  <c r="S29" i="4" s="1"/>
  <c r="T29" i="4" s="1"/>
  <c r="U29" i="4" s="1"/>
  <c r="V29" i="4" s="1"/>
  <c r="W29" i="4" s="1"/>
  <c r="E31" i="4"/>
  <c r="A33" i="4"/>
  <c r="B33" i="4"/>
  <c r="C33" i="4"/>
  <c r="D33" i="4" s="1"/>
  <c r="E33" i="4" s="1"/>
  <c r="F33" i="4" s="1"/>
  <c r="G33" i="4" s="1"/>
  <c r="A34" i="4" s="1"/>
  <c r="B34" i="4" s="1"/>
  <c r="C34" i="4" s="1"/>
  <c r="D34" i="4" s="1"/>
  <c r="E34" i="4" s="1"/>
  <c r="F34" i="4" s="1"/>
  <c r="G34" i="4" s="1"/>
  <c r="A35" i="4" s="1"/>
  <c r="B35" i="4" s="1"/>
  <c r="C35" i="4" s="1"/>
  <c r="D35" i="4" s="1"/>
  <c r="E35" i="4" s="1"/>
  <c r="F35" i="4" s="1"/>
  <c r="G35" i="4" s="1"/>
  <c r="A36" i="4" s="1"/>
  <c r="B36" i="4" s="1"/>
  <c r="C36" i="4" s="1"/>
  <c r="D36" i="4" s="1"/>
  <c r="E36" i="4" s="1"/>
  <c r="F36" i="4" s="1"/>
  <c r="G36" i="4" s="1"/>
  <c r="A37" i="4" s="1"/>
  <c r="B37" i="4" s="1"/>
  <c r="C37" i="4" s="1"/>
  <c r="D37" i="4" s="1"/>
  <c r="E37" i="4" s="1"/>
  <c r="F37" i="4" s="1"/>
  <c r="G37" i="4" s="1"/>
  <c r="A38" i="4" s="1"/>
  <c r="B38" i="4" s="1"/>
  <c r="C38" i="4" s="1"/>
  <c r="D38" i="4" s="1"/>
  <c r="E38" i="4" s="1"/>
  <c r="F38" i="4" s="1"/>
  <c r="G38" i="4" s="1"/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C5" i="4" l="1"/>
  <c r="E36" i="2" l="1"/>
  <c r="D16" i="2"/>
  <c r="U28" i="9" l="1"/>
  <c r="Q30" i="9" s="1"/>
  <c r="R30" i="9" s="1"/>
  <c r="S30" i="9" s="1"/>
  <c r="T30" i="9" s="1"/>
  <c r="U30" i="9" s="1"/>
  <c r="V30" i="9" s="1"/>
  <c r="W30" i="9" s="1"/>
  <c r="Q31" i="9" s="1"/>
  <c r="R31" i="9" s="1"/>
  <c r="S31" i="9" s="1"/>
  <c r="T31" i="9" s="1"/>
  <c r="U31" i="9" s="1"/>
  <c r="V31" i="9" s="1"/>
  <c r="W31" i="9" s="1"/>
  <c r="Q32" i="9" s="1"/>
  <c r="R32" i="9" s="1"/>
  <c r="S32" i="9" s="1"/>
  <c r="T32" i="9" s="1"/>
  <c r="U32" i="9" s="1"/>
  <c r="V32" i="9" s="1"/>
  <c r="W32" i="9" s="1"/>
  <c r="Q33" i="9" s="1"/>
  <c r="R33" i="9" s="1"/>
  <c r="S33" i="9" s="1"/>
  <c r="T33" i="9" s="1"/>
  <c r="U33" i="9" s="1"/>
  <c r="V33" i="9" s="1"/>
  <c r="W33" i="9" s="1"/>
  <c r="Q34" i="9" s="1"/>
  <c r="R34" i="9" s="1"/>
  <c r="S34" i="9" s="1"/>
  <c r="T34" i="9" s="1"/>
  <c r="U34" i="9" s="1"/>
  <c r="V34" i="9" s="1"/>
  <c r="W34" i="9" s="1"/>
  <c r="Q35" i="9" s="1"/>
  <c r="R35" i="9" s="1"/>
  <c r="S35" i="9" s="1"/>
  <c r="T35" i="9" s="1"/>
  <c r="U35" i="9" s="1"/>
  <c r="V35" i="9" s="1"/>
  <c r="W35" i="9" s="1"/>
  <c r="M28" i="9"/>
  <c r="I30" i="9" s="1"/>
  <c r="J30" i="9" s="1"/>
  <c r="K30" i="9" s="1"/>
  <c r="L30" i="9" s="1"/>
  <c r="M30" i="9" s="1"/>
  <c r="N30" i="9" s="1"/>
  <c r="O30" i="9" s="1"/>
  <c r="I31" i="9" s="1"/>
  <c r="J31" i="9" s="1"/>
  <c r="K31" i="9" s="1"/>
  <c r="L31" i="9" s="1"/>
  <c r="M31" i="9" s="1"/>
  <c r="N31" i="9" s="1"/>
  <c r="O31" i="9" s="1"/>
  <c r="I32" i="9" s="1"/>
  <c r="J32" i="9" s="1"/>
  <c r="K32" i="9" s="1"/>
  <c r="L32" i="9" s="1"/>
  <c r="M32" i="9" s="1"/>
  <c r="N32" i="9" s="1"/>
  <c r="O32" i="9" s="1"/>
  <c r="I33" i="9" s="1"/>
  <c r="J33" i="9" s="1"/>
  <c r="K33" i="9" s="1"/>
  <c r="L33" i="9" s="1"/>
  <c r="M33" i="9" s="1"/>
  <c r="N33" i="9" s="1"/>
  <c r="O33" i="9" s="1"/>
  <c r="I34" i="9" s="1"/>
  <c r="J34" i="9" s="1"/>
  <c r="K34" i="9" s="1"/>
  <c r="L34" i="9" s="1"/>
  <c r="M34" i="9" s="1"/>
  <c r="N34" i="9" s="1"/>
  <c r="O34" i="9" s="1"/>
  <c r="I35" i="9" s="1"/>
  <c r="J35" i="9" s="1"/>
  <c r="K35" i="9" s="1"/>
  <c r="L35" i="9" s="1"/>
  <c r="M35" i="9" s="1"/>
  <c r="N35" i="9" s="1"/>
  <c r="O35" i="9" s="1"/>
  <c r="E28" i="9"/>
  <c r="A30" i="9" s="1"/>
  <c r="B30" i="9" s="1"/>
  <c r="C30" i="9" s="1"/>
  <c r="D30" i="9" s="1"/>
  <c r="E30" i="9" s="1"/>
  <c r="F30" i="9" s="1"/>
  <c r="G30" i="9" s="1"/>
  <c r="A31" i="9" s="1"/>
  <c r="B31" i="9" s="1"/>
  <c r="C31" i="9" s="1"/>
  <c r="D31" i="9" s="1"/>
  <c r="E31" i="9" s="1"/>
  <c r="F31" i="9" s="1"/>
  <c r="G31" i="9" s="1"/>
  <c r="A32" i="9" s="1"/>
  <c r="B32" i="9" s="1"/>
  <c r="C32" i="9" s="1"/>
  <c r="D32" i="9" s="1"/>
  <c r="E32" i="9" s="1"/>
  <c r="F32" i="9" s="1"/>
  <c r="G32" i="9" s="1"/>
  <c r="A33" i="9" s="1"/>
  <c r="B33" i="9" s="1"/>
  <c r="C33" i="9" s="1"/>
  <c r="D33" i="9" s="1"/>
  <c r="E33" i="9" s="1"/>
  <c r="F33" i="9" s="1"/>
  <c r="G33" i="9" s="1"/>
  <c r="A34" i="9" s="1"/>
  <c r="B34" i="9" s="1"/>
  <c r="C34" i="9" s="1"/>
  <c r="D34" i="9" s="1"/>
  <c r="E34" i="9" s="1"/>
  <c r="F34" i="9" s="1"/>
  <c r="G34" i="9" s="1"/>
  <c r="A35" i="9" s="1"/>
  <c r="B35" i="9" s="1"/>
  <c r="C35" i="9" s="1"/>
  <c r="D35" i="9" s="1"/>
  <c r="E35" i="9" s="1"/>
  <c r="F35" i="9" s="1"/>
  <c r="G35" i="9" s="1"/>
  <c r="U19" i="9"/>
  <c r="Q21" i="9" s="1"/>
  <c r="R21" i="9" s="1"/>
  <c r="S21" i="9" s="1"/>
  <c r="T21" i="9" s="1"/>
  <c r="U21" i="9" s="1"/>
  <c r="V21" i="9" s="1"/>
  <c r="W21" i="9" s="1"/>
  <c r="Q22" i="9" s="1"/>
  <c r="R22" i="9" s="1"/>
  <c r="S22" i="9" s="1"/>
  <c r="T22" i="9" s="1"/>
  <c r="U22" i="9" s="1"/>
  <c r="V22" i="9" s="1"/>
  <c r="W22" i="9" s="1"/>
  <c r="Q23" i="9" s="1"/>
  <c r="R23" i="9" s="1"/>
  <c r="S23" i="9" s="1"/>
  <c r="T23" i="9" s="1"/>
  <c r="U23" i="9" s="1"/>
  <c r="V23" i="9" s="1"/>
  <c r="W23" i="9" s="1"/>
  <c r="Q24" i="9" s="1"/>
  <c r="R24" i="9" s="1"/>
  <c r="S24" i="9" s="1"/>
  <c r="T24" i="9" s="1"/>
  <c r="U24" i="9" s="1"/>
  <c r="V24" i="9" s="1"/>
  <c r="W24" i="9" s="1"/>
  <c r="Q25" i="9" s="1"/>
  <c r="R25" i="9" s="1"/>
  <c r="S25" i="9" s="1"/>
  <c r="T25" i="9" s="1"/>
  <c r="U25" i="9" s="1"/>
  <c r="V25" i="9" s="1"/>
  <c r="W25" i="9" s="1"/>
  <c r="Q26" i="9" s="1"/>
  <c r="R26" i="9" s="1"/>
  <c r="S26" i="9" s="1"/>
  <c r="T26" i="9" s="1"/>
  <c r="U26" i="9" s="1"/>
  <c r="V26" i="9" s="1"/>
  <c r="W26" i="9" s="1"/>
  <c r="M19" i="9"/>
  <c r="I21" i="9" s="1"/>
  <c r="J21" i="9" s="1"/>
  <c r="K21" i="9" s="1"/>
  <c r="L21" i="9" s="1"/>
  <c r="M21" i="9" s="1"/>
  <c r="N21" i="9" s="1"/>
  <c r="O21" i="9" s="1"/>
  <c r="I22" i="9" s="1"/>
  <c r="J22" i="9" s="1"/>
  <c r="K22" i="9" s="1"/>
  <c r="L22" i="9" s="1"/>
  <c r="M22" i="9" s="1"/>
  <c r="N22" i="9" s="1"/>
  <c r="O22" i="9" s="1"/>
  <c r="I23" i="9" s="1"/>
  <c r="J23" i="9" s="1"/>
  <c r="K23" i="9" s="1"/>
  <c r="L23" i="9" s="1"/>
  <c r="M23" i="9" s="1"/>
  <c r="N23" i="9" s="1"/>
  <c r="O23" i="9" s="1"/>
  <c r="I24" i="9" s="1"/>
  <c r="J24" i="9" s="1"/>
  <c r="K24" i="9" s="1"/>
  <c r="L24" i="9" s="1"/>
  <c r="M24" i="9" s="1"/>
  <c r="N24" i="9" s="1"/>
  <c r="O24" i="9" s="1"/>
  <c r="I25" i="9" s="1"/>
  <c r="J25" i="9" s="1"/>
  <c r="K25" i="9" s="1"/>
  <c r="L25" i="9" s="1"/>
  <c r="M25" i="9" s="1"/>
  <c r="N25" i="9" s="1"/>
  <c r="O25" i="9" s="1"/>
  <c r="I26" i="9" s="1"/>
  <c r="J26" i="9" s="1"/>
  <c r="K26" i="9" s="1"/>
  <c r="L26" i="9" s="1"/>
  <c r="M26" i="9" s="1"/>
  <c r="N26" i="9" s="1"/>
  <c r="O26" i="9" s="1"/>
  <c r="E19" i="9"/>
  <c r="A21" i="9" s="1"/>
  <c r="B21" i="9" s="1"/>
  <c r="C21" i="9" s="1"/>
  <c r="D21" i="9" s="1"/>
  <c r="E21" i="9" s="1"/>
  <c r="F21" i="9" s="1"/>
  <c r="G21" i="9" s="1"/>
  <c r="A22" i="9" s="1"/>
  <c r="B22" i="9" s="1"/>
  <c r="C22" i="9" s="1"/>
  <c r="D22" i="9" s="1"/>
  <c r="E22" i="9" s="1"/>
  <c r="F22" i="9" s="1"/>
  <c r="G22" i="9" s="1"/>
  <c r="A23" i="9" s="1"/>
  <c r="B23" i="9" s="1"/>
  <c r="C23" i="9" s="1"/>
  <c r="D23" i="9" s="1"/>
  <c r="E23" i="9" s="1"/>
  <c r="F23" i="9" s="1"/>
  <c r="G23" i="9" s="1"/>
  <c r="A24" i="9" s="1"/>
  <c r="B24" i="9" s="1"/>
  <c r="C24" i="9" s="1"/>
  <c r="D24" i="9" s="1"/>
  <c r="E24" i="9" s="1"/>
  <c r="F24" i="9" s="1"/>
  <c r="G24" i="9" s="1"/>
  <c r="A25" i="9" s="1"/>
  <c r="B25" i="9" s="1"/>
  <c r="C25" i="9" s="1"/>
  <c r="D25" i="9" s="1"/>
  <c r="E25" i="9" s="1"/>
  <c r="F25" i="9" s="1"/>
  <c r="G25" i="9" s="1"/>
  <c r="A26" i="9" s="1"/>
  <c r="B26" i="9" s="1"/>
  <c r="C26" i="9" s="1"/>
  <c r="D26" i="9" s="1"/>
  <c r="E26" i="9" s="1"/>
  <c r="F26" i="9" s="1"/>
  <c r="G26" i="9" s="1"/>
  <c r="U10" i="9"/>
  <c r="Q12" i="9" s="1"/>
  <c r="R12" i="9" s="1"/>
  <c r="S12" i="9" s="1"/>
  <c r="T12" i="9" s="1"/>
  <c r="U12" i="9" s="1"/>
  <c r="V12" i="9" s="1"/>
  <c r="W12" i="9" s="1"/>
  <c r="Q13" i="9" s="1"/>
  <c r="R13" i="9" s="1"/>
  <c r="S13" i="9" s="1"/>
  <c r="T13" i="9" s="1"/>
  <c r="U13" i="9" s="1"/>
  <c r="V13" i="9" s="1"/>
  <c r="W13" i="9" s="1"/>
  <c r="Q14" i="9" s="1"/>
  <c r="R14" i="9" s="1"/>
  <c r="S14" i="9" s="1"/>
  <c r="T14" i="9" s="1"/>
  <c r="U14" i="9" s="1"/>
  <c r="V14" i="9" s="1"/>
  <c r="W14" i="9" s="1"/>
  <c r="Q15" i="9" s="1"/>
  <c r="R15" i="9" s="1"/>
  <c r="S15" i="9" s="1"/>
  <c r="T15" i="9" s="1"/>
  <c r="U15" i="9" s="1"/>
  <c r="V15" i="9" s="1"/>
  <c r="W15" i="9" s="1"/>
  <c r="Q16" i="9" s="1"/>
  <c r="R16" i="9" s="1"/>
  <c r="S16" i="9" s="1"/>
  <c r="T16" i="9" s="1"/>
  <c r="U16" i="9" s="1"/>
  <c r="V16" i="9" s="1"/>
  <c r="W16" i="9" s="1"/>
  <c r="Q17" i="9" s="1"/>
  <c r="R17" i="9" s="1"/>
  <c r="S17" i="9" s="1"/>
  <c r="T17" i="9" s="1"/>
  <c r="U17" i="9" s="1"/>
  <c r="V17" i="9" s="1"/>
  <c r="W17" i="9" s="1"/>
  <c r="M10" i="9"/>
  <c r="I12" i="9" s="1"/>
  <c r="J12" i="9" s="1"/>
  <c r="K12" i="9" s="1"/>
  <c r="L12" i="9" s="1"/>
  <c r="M12" i="9" s="1"/>
  <c r="N12" i="9" s="1"/>
  <c r="O12" i="9" s="1"/>
  <c r="I13" i="9" s="1"/>
  <c r="J13" i="9" s="1"/>
  <c r="K13" i="9" s="1"/>
  <c r="L13" i="9" s="1"/>
  <c r="M13" i="9" s="1"/>
  <c r="N13" i="9" s="1"/>
  <c r="O13" i="9" s="1"/>
  <c r="I14" i="9" s="1"/>
  <c r="J14" i="9" s="1"/>
  <c r="K14" i="9" s="1"/>
  <c r="L14" i="9" s="1"/>
  <c r="M14" i="9" s="1"/>
  <c r="N14" i="9" s="1"/>
  <c r="O14" i="9" s="1"/>
  <c r="I15" i="9" s="1"/>
  <c r="J15" i="9" s="1"/>
  <c r="K15" i="9" s="1"/>
  <c r="L15" i="9" s="1"/>
  <c r="M15" i="9" s="1"/>
  <c r="N15" i="9" s="1"/>
  <c r="O15" i="9" s="1"/>
  <c r="I16" i="9" s="1"/>
  <c r="J16" i="9" s="1"/>
  <c r="K16" i="9" s="1"/>
  <c r="L16" i="9" s="1"/>
  <c r="M16" i="9" s="1"/>
  <c r="N16" i="9" s="1"/>
  <c r="O16" i="9" s="1"/>
  <c r="I17" i="9" s="1"/>
  <c r="J17" i="9" s="1"/>
  <c r="K17" i="9" s="1"/>
  <c r="L17" i="9" s="1"/>
  <c r="M17" i="9" s="1"/>
  <c r="N17" i="9" s="1"/>
  <c r="O17" i="9" s="1"/>
  <c r="E10" i="9"/>
  <c r="A12" i="9" s="1"/>
  <c r="B12" i="9" s="1"/>
  <c r="C12" i="9" s="1"/>
  <c r="D12" i="9" s="1"/>
  <c r="E12" i="9" s="1"/>
  <c r="F12" i="9" s="1"/>
  <c r="G12" i="9" s="1"/>
  <c r="A13" i="9" s="1"/>
  <c r="B13" i="9" s="1"/>
  <c r="C13" i="9" s="1"/>
  <c r="D13" i="9" s="1"/>
  <c r="E13" i="9" s="1"/>
  <c r="F13" i="9" s="1"/>
  <c r="G13" i="9" s="1"/>
  <c r="A14" i="9" s="1"/>
  <c r="B14" i="9" s="1"/>
  <c r="C14" i="9" s="1"/>
  <c r="D14" i="9" s="1"/>
  <c r="E14" i="9" s="1"/>
  <c r="F14" i="9" s="1"/>
  <c r="G14" i="9" s="1"/>
  <c r="A15" i="9" s="1"/>
  <c r="B15" i="9" s="1"/>
  <c r="C15" i="9" s="1"/>
  <c r="D15" i="9" s="1"/>
  <c r="E15" i="9" s="1"/>
  <c r="F15" i="9" s="1"/>
  <c r="G15" i="9" s="1"/>
  <c r="A16" i="9" s="1"/>
  <c r="B16" i="9" s="1"/>
  <c r="C16" i="9" s="1"/>
  <c r="D16" i="9" s="1"/>
  <c r="E16" i="9" s="1"/>
  <c r="F16" i="9" s="1"/>
  <c r="G16" i="9" s="1"/>
  <c r="A17" i="9" s="1"/>
  <c r="B17" i="9" s="1"/>
  <c r="C17" i="9" s="1"/>
  <c r="D17" i="9" s="1"/>
  <c r="E17" i="9" s="1"/>
  <c r="F17" i="9" s="1"/>
  <c r="G17" i="9" s="1"/>
  <c r="U1" i="9"/>
  <c r="Q3" i="9" s="1"/>
  <c r="R3" i="9" s="1"/>
  <c r="S3" i="9" s="1"/>
  <c r="T3" i="9" s="1"/>
  <c r="U3" i="9" s="1"/>
  <c r="V3" i="9" s="1"/>
  <c r="W3" i="9" s="1"/>
  <c r="Q4" i="9" s="1"/>
  <c r="R4" i="9" s="1"/>
  <c r="S4" i="9" s="1"/>
  <c r="T4" i="9" s="1"/>
  <c r="U4" i="9" s="1"/>
  <c r="V4" i="9" s="1"/>
  <c r="W4" i="9" s="1"/>
  <c r="Q5" i="9" s="1"/>
  <c r="R5" i="9" s="1"/>
  <c r="S5" i="9" s="1"/>
  <c r="T5" i="9" s="1"/>
  <c r="U5" i="9" s="1"/>
  <c r="V5" i="9" s="1"/>
  <c r="W5" i="9" s="1"/>
  <c r="Q6" i="9" s="1"/>
  <c r="R6" i="9" s="1"/>
  <c r="S6" i="9" s="1"/>
  <c r="T6" i="9" s="1"/>
  <c r="U6" i="9" s="1"/>
  <c r="V6" i="9" s="1"/>
  <c r="W6" i="9" s="1"/>
  <c r="Q7" i="9" s="1"/>
  <c r="R7" i="9" s="1"/>
  <c r="S7" i="9" s="1"/>
  <c r="T7" i="9" s="1"/>
  <c r="U7" i="9" s="1"/>
  <c r="V7" i="9" s="1"/>
  <c r="W7" i="9" s="1"/>
  <c r="Q8" i="9" s="1"/>
  <c r="R8" i="9" s="1"/>
  <c r="S8" i="9" s="1"/>
  <c r="T8" i="9" s="1"/>
  <c r="U8" i="9" s="1"/>
  <c r="V8" i="9" s="1"/>
  <c r="W8" i="9" s="1"/>
  <c r="M1" i="9"/>
  <c r="I3" i="9" s="1"/>
  <c r="J3" i="9" s="1"/>
  <c r="K3" i="9" s="1"/>
  <c r="L3" i="9" s="1"/>
  <c r="M3" i="9" s="1"/>
  <c r="N3" i="9" s="1"/>
  <c r="O3" i="9" s="1"/>
  <c r="I4" i="9" s="1"/>
  <c r="J4" i="9" s="1"/>
  <c r="K4" i="9" s="1"/>
  <c r="L4" i="9" s="1"/>
  <c r="M4" i="9" s="1"/>
  <c r="N4" i="9" s="1"/>
  <c r="O4" i="9" s="1"/>
  <c r="I5" i="9" s="1"/>
  <c r="J5" i="9" s="1"/>
  <c r="K5" i="9" s="1"/>
  <c r="L5" i="9" s="1"/>
  <c r="M5" i="9" s="1"/>
  <c r="N5" i="9" s="1"/>
  <c r="O5" i="9" s="1"/>
  <c r="I6" i="9" s="1"/>
  <c r="J6" i="9" s="1"/>
  <c r="K6" i="9" s="1"/>
  <c r="L6" i="9" s="1"/>
  <c r="M6" i="9" s="1"/>
  <c r="N6" i="9" s="1"/>
  <c r="O6" i="9" s="1"/>
  <c r="I7" i="9" s="1"/>
  <c r="J7" i="9" s="1"/>
  <c r="K7" i="9" s="1"/>
  <c r="L7" i="9" s="1"/>
  <c r="M7" i="9" s="1"/>
  <c r="N7" i="9" s="1"/>
  <c r="O7" i="9" s="1"/>
  <c r="I8" i="9" s="1"/>
  <c r="J8" i="9" s="1"/>
  <c r="K8" i="9" s="1"/>
  <c r="L8" i="9" s="1"/>
  <c r="M8" i="9" s="1"/>
  <c r="N8" i="9" s="1"/>
  <c r="O8" i="9" s="1"/>
  <c r="E1" i="9"/>
  <c r="A3" i="9" s="1"/>
  <c r="B3" i="9" s="1"/>
  <c r="C3" i="9" s="1"/>
  <c r="D3" i="9" s="1"/>
  <c r="E3" i="9" s="1"/>
  <c r="F3" i="9" s="1"/>
  <c r="G3" i="9" s="1"/>
  <c r="A4" i="9" s="1"/>
  <c r="B4" i="9" s="1"/>
  <c r="C4" i="9" s="1"/>
  <c r="D4" i="9" s="1"/>
  <c r="E4" i="9" s="1"/>
  <c r="F4" i="9" s="1"/>
  <c r="G4" i="9" s="1"/>
  <c r="A5" i="9" s="1"/>
  <c r="B5" i="9" s="1"/>
  <c r="C5" i="9" s="1"/>
  <c r="D5" i="9" s="1"/>
  <c r="E5" i="9" s="1"/>
  <c r="F5" i="9" s="1"/>
  <c r="G5" i="9" s="1"/>
  <c r="A6" i="9" s="1"/>
  <c r="B6" i="9" s="1"/>
  <c r="C6" i="9" s="1"/>
  <c r="D6" i="9" s="1"/>
  <c r="E6" i="9" s="1"/>
  <c r="F6" i="9" s="1"/>
  <c r="G6" i="9" s="1"/>
  <c r="A7" i="9" s="1"/>
  <c r="B7" i="9" s="1"/>
  <c r="C7" i="9" s="1"/>
  <c r="D7" i="9" s="1"/>
  <c r="E7" i="9" s="1"/>
  <c r="F7" i="9" s="1"/>
  <c r="G7" i="9" s="1"/>
  <c r="A8" i="9" s="1"/>
  <c r="B8" i="9" s="1"/>
  <c r="C8" i="9" s="1"/>
  <c r="D8" i="9" s="1"/>
  <c r="E8" i="9" s="1"/>
  <c r="F8" i="9" s="1"/>
  <c r="G8" i="9" s="1"/>
  <c r="E31" i="2" l="1"/>
  <c r="J28" i="2"/>
  <c r="E27" i="2"/>
  <c r="E29" i="2"/>
  <c r="B25" i="2"/>
</calcChain>
</file>

<file path=xl/sharedStrings.xml><?xml version="1.0" encoding="utf-8"?>
<sst xmlns="http://schemas.openxmlformats.org/spreadsheetml/2006/main" count="264" uniqueCount="97">
  <si>
    <t>エムデジ桜ヶ丘野球場 早朝一般開放　申請入力用シート</t>
    <rPh sb="4" eb="7">
      <t>サクラガオカ</t>
    </rPh>
    <rPh sb="7" eb="10">
      <t>ヤキュウジョウ</t>
    </rPh>
    <rPh sb="11" eb="13">
      <t>ソウチョウ</t>
    </rPh>
    <rPh sb="13" eb="15">
      <t>イッパン</t>
    </rPh>
    <rPh sb="15" eb="17">
      <t>カイホウ</t>
    </rPh>
    <rPh sb="18" eb="20">
      <t>シンセイ</t>
    </rPh>
    <rPh sb="20" eb="22">
      <t>ニュウリョク</t>
    </rPh>
    <rPh sb="22" eb="23">
      <t>ヨウ</t>
    </rPh>
    <phoneticPr fontId="1"/>
  </si>
  <si>
    <t>手順1：</t>
    <rPh sb="0" eb="2">
      <t>テジュン</t>
    </rPh>
    <phoneticPr fontId="1"/>
  </si>
  <si>
    <t>下記黄色セルに必要事項を入力してください。（入力内容が①使用願シートに反映されます）</t>
    <rPh sb="0" eb="2">
      <t>カキ</t>
    </rPh>
    <phoneticPr fontId="1"/>
  </si>
  <si>
    <t>手順2：</t>
    <rPh sb="0" eb="2">
      <t>テジュン</t>
    </rPh>
    <phoneticPr fontId="1"/>
  </si>
  <si>
    <t>②＜別紙＞シートの使用希望日に○を付けてください。</t>
    <phoneticPr fontId="1"/>
  </si>
  <si>
    <t>手順3：</t>
    <rPh sb="0" eb="2">
      <t>テジュン</t>
    </rPh>
    <phoneticPr fontId="1"/>
  </si>
  <si>
    <t>当初募集で申請する場合は、本Excelファイルを生涯スポーツ課アドレス【syogai-sports@city.otaru.lg.jp】あてに提出してください。</t>
    <phoneticPr fontId="1"/>
  </si>
  <si>
    <t>※</t>
    <phoneticPr fontId="1"/>
  </si>
  <si>
    <t>随時募集で申請する場合は、①使用願シート及び②＜別紙＞シートをA4サイズで印刷し、小樽市総合体育館へ提出してください。</t>
    <phoneticPr fontId="1"/>
  </si>
  <si>
    <t>提出年月日</t>
    <rPh sb="0" eb="2">
      <t>テイシュツ</t>
    </rPh>
    <rPh sb="2" eb="5">
      <t>ネンガッピ</t>
    </rPh>
    <phoneticPr fontId="1"/>
  </si>
  <si>
    <r>
      <rPr>
        <sz val="14"/>
        <rFont val="メイリオ"/>
        <family val="3"/>
        <charset val="128"/>
      </rPr>
      <t>（入力方法：</t>
    </r>
    <r>
      <rPr>
        <sz val="14"/>
        <color rgb="FFFF0000"/>
        <rFont val="メイリオ"/>
        <family val="3"/>
        <charset val="128"/>
      </rPr>
      <t>YYYY/MM/DD</t>
    </r>
    <r>
      <rPr>
        <sz val="14"/>
        <rFont val="メイリオ"/>
        <family val="3"/>
        <charset val="128"/>
      </rPr>
      <t>）</t>
    </r>
    <rPh sb="1" eb="3">
      <t>ニュウリョク</t>
    </rPh>
    <rPh sb="3" eb="5">
      <t>ホウホウ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</si>
  <si>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</si>
  <si>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</si>
  <si>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氏　名</t>
    <rPh sb="0" eb="1">
      <t>シ</t>
    </rPh>
    <phoneticPr fontId="1"/>
  </si>
  <si>
    <t>住　所</t>
    <rPh sb="0" eb="1">
      <t>ジュウ</t>
    </rPh>
    <rPh sb="2" eb="3">
      <t>ショ</t>
    </rPh>
    <phoneticPr fontId="1"/>
  </si>
  <si>
    <t>TEL</t>
    <phoneticPr fontId="1"/>
  </si>
  <si>
    <t>（携帯番号）</t>
    <rPh sb="1" eb="3">
      <t>ケイタイ</t>
    </rPh>
    <rPh sb="3" eb="5">
      <t>バンゴウ</t>
    </rPh>
    <phoneticPr fontId="1"/>
  </si>
  <si>
    <t>E-mail</t>
    <phoneticPr fontId="1"/>
  </si>
  <si>
    <t>使用予定人員</t>
    <phoneticPr fontId="1"/>
  </si>
  <si>
    <t>人</t>
    <rPh sb="0" eb="1">
      <t>ニン</t>
    </rPh>
    <phoneticPr fontId="1"/>
  </si>
  <si>
    <t xml:space="preserve"> 　様式第１号</t>
    <rPh sb="2" eb="4">
      <t>ヨウシキ</t>
    </rPh>
    <rPh sb="4" eb="5">
      <t>ダイ</t>
    </rPh>
    <rPh sb="6" eb="7">
      <t>ゴウ</t>
    </rPh>
    <phoneticPr fontId="1"/>
  </si>
  <si>
    <t>No.</t>
    <phoneticPr fontId="1"/>
  </si>
  <si>
    <t>　　　　　　専用</t>
    <rPh sb="6" eb="8">
      <t>センヨウ</t>
    </rPh>
    <phoneticPr fontId="1"/>
  </si>
  <si>
    <t>小樽市体育施設　　　　使用願</t>
    <rPh sb="0" eb="3">
      <t>オタルシ</t>
    </rPh>
    <rPh sb="3" eb="5">
      <t>タイイク</t>
    </rPh>
    <rPh sb="5" eb="7">
      <t>シセツ</t>
    </rPh>
    <rPh sb="11" eb="13">
      <t>シヨウ</t>
    </rPh>
    <rPh sb="13" eb="14">
      <t>ネガ</t>
    </rPh>
    <phoneticPr fontId="1"/>
  </si>
  <si>
    <t>　　　　　　個人</t>
    <rPh sb="6" eb="8">
      <t>コジン</t>
    </rPh>
    <phoneticPr fontId="1"/>
  </si>
  <si>
    <t>使用の施設</t>
    <rPh sb="0" eb="2">
      <t>シヨウ</t>
    </rPh>
    <rPh sb="3" eb="5">
      <t>シセツ</t>
    </rPh>
    <phoneticPr fontId="1"/>
  </si>
  <si>
    <t>エムデジ桜ヶ丘野球場</t>
    <rPh sb="4" eb="7">
      <t>サクラガオカ</t>
    </rPh>
    <rPh sb="7" eb="10">
      <t>ヤキュウジョウ</t>
    </rPh>
    <phoneticPr fontId="1"/>
  </si>
  <si>
    <t>使用の日時</t>
    <rPh sb="0" eb="2">
      <t>シヨウ</t>
    </rPh>
    <rPh sb="3" eb="5">
      <t>ニチジ</t>
    </rPh>
    <phoneticPr fontId="1"/>
  </si>
  <si>
    <t>＜別紙＞のとおり</t>
    <phoneticPr fontId="1"/>
  </si>
  <si>
    <t>使用の目的</t>
    <rPh sb="0" eb="2">
      <t>シヨウ</t>
    </rPh>
    <rPh sb="3" eb="5">
      <t>モクテキ</t>
    </rPh>
    <phoneticPr fontId="1"/>
  </si>
  <si>
    <t>早朝一般開放</t>
    <rPh sb="0" eb="2">
      <t>ソウチョウ</t>
    </rPh>
    <rPh sb="2" eb="4">
      <t>イッパン</t>
    </rPh>
    <rPh sb="4" eb="6">
      <t>カイホウ</t>
    </rPh>
    <phoneticPr fontId="1"/>
  </si>
  <si>
    <t>使用の範囲</t>
    <rPh sb="0" eb="2">
      <t>シヨウ</t>
    </rPh>
    <rPh sb="3" eb="5">
      <t>ハンイ</t>
    </rPh>
    <phoneticPr fontId="1"/>
  </si>
  <si>
    <t>競技場</t>
    <rPh sb="0" eb="3">
      <t>キョウギジョウ</t>
    </rPh>
    <phoneticPr fontId="1"/>
  </si>
  <si>
    <t>使用</t>
    <rPh sb="0" eb="2">
      <t>シヨウ</t>
    </rPh>
    <phoneticPr fontId="1"/>
  </si>
  <si>
    <t>予定人数</t>
    <rPh sb="0" eb="2">
      <t>ヨテイ</t>
    </rPh>
    <rPh sb="2" eb="4">
      <t>ニンズウ</t>
    </rPh>
    <phoneticPr fontId="1"/>
  </si>
  <si>
    <t>入場料徴収有無</t>
    <rPh sb="0" eb="2">
      <t>ニュウジョウ</t>
    </rPh>
    <rPh sb="2" eb="3">
      <t>リョウ</t>
    </rPh>
    <rPh sb="3" eb="5">
      <t>チョウシュウ</t>
    </rPh>
    <rPh sb="5" eb="6">
      <t>ア</t>
    </rPh>
    <rPh sb="6" eb="7">
      <t>ナ</t>
    </rPh>
    <phoneticPr fontId="1"/>
  </si>
  <si>
    <t>有　　　　　　無</t>
    <rPh sb="0" eb="1">
      <t>ア</t>
    </rPh>
    <rPh sb="7" eb="8">
      <t>ナ</t>
    </rPh>
    <phoneticPr fontId="1"/>
  </si>
  <si>
    <t>入場料の額</t>
    <rPh sb="0" eb="2">
      <t>ニュウジョウ</t>
    </rPh>
    <rPh sb="2" eb="3">
      <t>リョウ</t>
    </rPh>
    <rPh sb="4" eb="5">
      <t>ガク</t>
    </rPh>
    <phoneticPr fontId="1"/>
  </si>
  <si>
    <t>使用料</t>
    <rPh sb="0" eb="3">
      <t>シヨウリョウ</t>
    </rPh>
    <phoneticPr fontId="1"/>
  </si>
  <si>
    <t>　　　　　　　上記のとおり使用したいので申請いたします。</t>
    <rPh sb="7" eb="9">
      <t>ジョウキ</t>
    </rPh>
    <rPh sb="13" eb="15">
      <t>シヨウ</t>
    </rPh>
    <rPh sb="20" eb="22">
      <t>シンセイ</t>
    </rPh>
    <phoneticPr fontId="1"/>
  </si>
  <si>
    <t>申</t>
    <rPh sb="0" eb="1">
      <t>シン</t>
    </rPh>
    <phoneticPr fontId="1"/>
  </si>
  <si>
    <t>住所</t>
    <rPh sb="0" eb="2">
      <t>ジュウショ</t>
    </rPh>
    <phoneticPr fontId="1"/>
  </si>
  <si>
    <t>請</t>
    <rPh sb="0" eb="1">
      <t>セイ</t>
    </rPh>
    <phoneticPr fontId="1"/>
  </si>
  <si>
    <t>者</t>
    <rPh sb="0" eb="1">
      <t>シャ</t>
    </rPh>
    <phoneticPr fontId="1"/>
  </si>
  <si>
    <t>代表者氏名</t>
    <rPh sb="0" eb="3">
      <t>ダイヒョウシャ</t>
    </rPh>
    <rPh sb="3" eb="5">
      <t>シメイ</t>
    </rPh>
    <phoneticPr fontId="1"/>
  </si>
  <si>
    <t>小樽市教育委員会　様</t>
    <rPh sb="0" eb="3">
      <t>オタルシ</t>
    </rPh>
    <rPh sb="3" eb="5">
      <t>キョウイク</t>
    </rPh>
    <rPh sb="5" eb="8">
      <t>イインカイ</t>
    </rPh>
    <rPh sb="9" eb="10">
      <t>サマ</t>
    </rPh>
    <phoneticPr fontId="1"/>
  </si>
  <si>
    <t>備考</t>
    <rPh sb="0" eb="2">
      <t>ビコウ</t>
    </rPh>
    <phoneticPr fontId="1"/>
  </si>
  <si>
    <t>代表者E-mail</t>
    <rPh sb="0" eb="3">
      <t>ダイヒョウシャ</t>
    </rPh>
    <phoneticPr fontId="1"/>
  </si>
  <si>
    <t>令和8</t>
    <rPh sb="0" eb="2">
      <t>レイワ</t>
    </rPh>
    <phoneticPr fontId="12"/>
  </si>
  <si>
    <t>年度</t>
    <phoneticPr fontId="1"/>
  </si>
  <si>
    <t>エムデジ桜ヶ丘野球場 早朝一般開放　申請状況</t>
    <rPh sb="4" eb="7">
      <t>サクラガオカ</t>
    </rPh>
    <rPh sb="7" eb="10">
      <t>ヤキュウジョウ</t>
    </rPh>
    <rPh sb="11" eb="13">
      <t>ソウチョウ</t>
    </rPh>
    <rPh sb="13" eb="15">
      <t>イッパン</t>
    </rPh>
    <rPh sb="15" eb="17">
      <t>カイホウ</t>
    </rPh>
    <rPh sb="18" eb="20">
      <t>シンセイ</t>
    </rPh>
    <rPh sb="20" eb="22">
      <t>ジョウキョウ</t>
    </rPh>
    <phoneticPr fontId="1"/>
  </si>
  <si>
    <t>施設名</t>
    <rPh sb="0" eb="2">
      <t>シセツ</t>
    </rPh>
    <rPh sb="2" eb="3">
      <t>メイ</t>
    </rPh>
    <phoneticPr fontId="1"/>
  </si>
  <si>
    <t>小樽桜ヶ丘球場</t>
    <phoneticPr fontId="1"/>
  </si>
  <si>
    <t>使用時間</t>
    <rPh sb="0" eb="2">
      <t>シヨウ</t>
    </rPh>
    <rPh sb="2" eb="4">
      <t>ジカン</t>
    </rPh>
    <phoneticPr fontId="1"/>
  </si>
  <si>
    <t>5:40~8:00</t>
    <phoneticPr fontId="1"/>
  </si>
  <si>
    <t>非開放日</t>
    <rPh sb="0" eb="1">
      <t>ヒ</t>
    </rPh>
    <rPh sb="1" eb="3">
      <t>カイホウ</t>
    </rPh>
    <rPh sb="3" eb="4">
      <t>ビ</t>
    </rPh>
    <phoneticPr fontId="1"/>
  </si>
  <si>
    <t>他団体使用予定あり</t>
    <rPh sb="0" eb="1">
      <t>タ</t>
    </rPh>
    <rPh sb="1" eb="3">
      <t>ダンタイ</t>
    </rPh>
    <rPh sb="3" eb="5">
      <t>シヨウ</t>
    </rPh>
    <rPh sb="5" eb="7">
      <t>ヨテイ</t>
    </rPh>
    <phoneticPr fontId="1"/>
  </si>
  <si>
    <t>空きあり</t>
    <rPh sb="0" eb="1">
      <t>ア</t>
    </rPh>
    <phoneticPr fontId="1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</si>
  <si>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</si>
  <si>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</si>
  <si>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</si>
  <si>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</si>
  <si>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</si>
  <si>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</si>
  <si>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</si>
  <si>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</si>
  <si>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</si>
  <si>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国民の祝日・休日月日</t>
  </si>
  <si>
    <t>国民の祝日・休日名称</t>
  </si>
  <si>
    <t>元日</t>
  </si>
  <si>
    <t>成人の日</t>
  </si>
  <si>
    <t>建国記念の日</t>
  </si>
  <si>
    <t>天皇誕生日</t>
  </si>
  <si>
    <t>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</si>
  <si>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</si>
  <si>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</si>
  <si>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</si>
  <si>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</si>
  <si>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</si>
  <si>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</si>
  <si>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</si>
  <si>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</si>
  <si>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国民の休日</t>
    <rPh sb="0" eb="2">
      <t>コクミン</t>
    </rPh>
    <rPh sb="3" eb="5">
      <t>キュウジツ</t>
    </rPh>
    <phoneticPr fontId="1"/>
  </si>
  <si>
    <t>秋分の日</t>
    <rPh sb="0" eb="2">
      <t>シュウブン</t>
    </rPh>
    <rPh sb="3" eb="4">
      <t>ヒ</t>
    </rPh>
    <phoneticPr fontId="1"/>
  </si>
  <si>
    <t>スポーツの日</t>
    <rPh sb="5" eb="6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</si>
  <si>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</si>
  <si>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</si>
  <si>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【中止期間】</t>
    <rPh sb="1" eb="3">
      <t>チュウシ</t>
    </rPh>
    <rPh sb="3" eb="5">
      <t>キカン</t>
    </rPh>
    <phoneticPr fontId="1"/>
  </si>
  <si>
    <t>月・木</t>
    <rPh sb="0" eb="1">
      <t>ゲツ</t>
    </rPh>
    <rPh sb="2" eb="3">
      <t>モク</t>
    </rPh>
    <phoneticPr fontId="1"/>
  </si>
  <si>
    <t>その他</t>
    <rPh sb="2" eb="3">
      <t>タ</t>
    </rPh>
    <phoneticPr fontId="12"/>
  </si>
  <si>
    <t>他団体許可分</t>
    <rPh sb="0" eb="1">
      <t>タ</t>
    </rPh>
    <rPh sb="1" eb="3">
      <t>ダンタイ</t>
    </rPh>
    <rPh sb="3" eb="5">
      <t>キョカ</t>
    </rPh>
    <rPh sb="5" eb="6">
      <t>ブン</t>
    </rPh>
    <phoneticPr fontId="1"/>
  </si>
  <si>
    <t>中止期間（全日）を黒色に塗りつぶす</t>
    <rPh sb="0" eb="2">
      <t>チュウシ</t>
    </rPh>
    <rPh sb="2" eb="4">
      <t>キカン</t>
    </rPh>
    <rPh sb="5" eb="7">
      <t>ゼンジツ</t>
    </rPh>
    <rPh sb="9" eb="11">
      <t>コクショク</t>
    </rPh>
    <rPh sb="12" eb="13">
      <t>ヌ</t>
    </rPh>
    <phoneticPr fontId="1"/>
  </si>
  <si>
    <t>条件付き書式：</t>
    <rPh sb="0" eb="3">
      <t>ジョウケンツ</t>
    </rPh>
    <rPh sb="4" eb="6">
      <t>ショシキ</t>
    </rPh>
    <phoneticPr fontId="1"/>
  </si>
  <si>
    <t>=COUNTIF(中止期間!$A$3:$A$100,A3)+COUNTIF(中止期間!$B$3:$B$100,A3)&gt;0</t>
    <phoneticPr fontId="1"/>
  </si>
  <si>
    <t>=COUNTIF(中止期間!$A$3:$A$100,カレンダー!A3)+COUNTIF(中止期間!$B$3:$B$100,カレンダー!A3)&gt;0</t>
    <phoneticPr fontId="1"/>
  </si>
  <si>
    <r>
      <t>※「</t>
    </r>
    <r>
      <rPr>
        <sz val="11"/>
        <color rgb="FFFF0000"/>
        <rFont val="Meiryo UI"/>
        <family val="3"/>
        <charset val="128"/>
      </rPr>
      <t>A3</t>
    </r>
    <r>
      <rPr>
        <sz val="11"/>
        <color theme="1"/>
        <rFont val="Meiryo UI"/>
        <family val="2"/>
        <charset val="128"/>
      </rPr>
      <t>」を適宜修正（当該月の左上のセル）する</t>
    </r>
    <rPh sb="6" eb="8">
      <t>テキギ</t>
    </rPh>
    <rPh sb="8" eb="10">
      <t>シュウセイ</t>
    </rPh>
    <rPh sb="11" eb="13">
      <t>トウガイ</t>
    </rPh>
    <rPh sb="13" eb="14">
      <t>ツキ</t>
    </rPh>
    <rPh sb="15" eb="17">
      <t>ヒダリウエ</t>
    </rPh>
    <phoneticPr fontId="1"/>
  </si>
  <si>
    <t>（令和8年3月18日現在）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</si>
</sst>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d"/>
    <numFmt numFmtId="178" formatCode="yyyy/m/d;@"/>
    <numFmt numFmtId="179" formatCode="yyyy/m/d\(aaa\)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indexed="9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4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4"/>
      <name val="メイリオ"/>
      <family val="3"/>
      <charset val="128"/>
    </font>
    <font>
      <sz val="16"/>
      <name val="メイリオ"/>
      <family val="3"/>
      <charset val="128"/>
    </font>
    <font>
      <b/>
      <sz val="26"/>
      <name val="メイリオ"/>
      <family val="3"/>
      <charset val="128"/>
    </font>
    <font>
      <sz val="26"/>
      <name val="メイリオ"/>
      <family val="3"/>
      <charset val="128"/>
    </font>
    <font>
      <b/>
      <sz val="22"/>
      <name val="メイリオ"/>
      <family val="3"/>
      <charset val="128"/>
    </font>
    <font>
      <b/>
      <sz val="24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indexed="9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rgb="FF0070C0"/>
      <name val="メイリオ"/>
      <family val="3"/>
      <charset val="128"/>
    </font>
    <font>
      <b/>
      <sz val="11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E1E8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dotted">
        <color theme="1"/>
      </right>
      <top style="medium">
        <color theme="1"/>
      </top>
      <bottom style="medium">
        <color theme="1"/>
      </bottom>
      <diagonal/>
    </border>
    <border>
      <left style="dotted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dotted">
        <color theme="1"/>
      </right>
      <top style="medium">
        <color theme="1"/>
      </top>
      <bottom style="medium">
        <color indexed="64"/>
      </bottom>
      <diagonal/>
    </border>
    <border>
      <left style="dotted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</borders>
  <cellStyleXfs count="5">
    <xf numFmtId="0" fontId="0" fillId="0" borderId="0"/>
    <xf numFmtId="0" fontId="6" fillId="0" borderId="0"/>
    <xf numFmtId="0" fontId="13" fillId="0" borderId="0" applyBorder="0">
      <alignment vertical="top"/>
    </xf>
    <xf numFmtId="0" fontId="6" fillId="0" borderId="0">
      <alignment vertical="center"/>
    </xf>
    <xf numFmtId="0" fontId="15" fillId="0" borderId="0">
      <alignment vertical="center"/>
    </xf>
  </cellStyleXfs>
  <cellXfs count="210">
    <xf numFmtId="0" fontId="0" fillId="0" borderId="0" xfId="0"/>
    <xf numFmtId="0" fontId="2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3" fillId="0" borderId="0" xfId="2" applyAlignment="1">
      <alignment vertical="center"/>
    </xf>
    <xf numFmtId="0" fontId="16" fillId="3" borderId="55" xfId="3" applyFont="1" applyFill="1" applyBorder="1" applyAlignment="1">
      <alignment horizontal="center" vertical="center"/>
    </xf>
    <xf numFmtId="0" fontId="16" fillId="4" borderId="56" xfId="3" applyFont="1" applyFill="1" applyBorder="1" applyAlignment="1">
      <alignment horizontal="center" vertical="center"/>
    </xf>
    <xf numFmtId="0" fontId="16" fillId="5" borderId="57" xfId="3" applyFont="1" applyFill="1" applyBorder="1" applyAlignment="1">
      <alignment horizontal="center" vertical="center"/>
    </xf>
    <xf numFmtId="177" fontId="17" fillId="6" borderId="24" xfId="2" applyNumberFormat="1" applyFont="1" applyFill="1" applyBorder="1" applyAlignment="1">
      <alignment horizontal="center" vertical="center"/>
    </xf>
    <xf numFmtId="177" fontId="18" fillId="0" borderId="12" xfId="2" applyNumberFormat="1" applyFont="1" applyBorder="1" applyAlignment="1">
      <alignment horizontal="center" vertical="center"/>
    </xf>
    <xf numFmtId="177" fontId="19" fillId="7" borderId="58" xfId="2" applyNumberFormat="1" applyFont="1" applyFill="1" applyBorder="1" applyAlignment="1">
      <alignment horizontal="center" vertical="center"/>
    </xf>
    <xf numFmtId="177" fontId="17" fillId="6" borderId="26" xfId="2" applyNumberFormat="1" applyFont="1" applyFill="1" applyBorder="1" applyAlignment="1">
      <alignment horizontal="center" vertical="center"/>
    </xf>
    <xf numFmtId="177" fontId="18" fillId="0" borderId="27" xfId="2" applyNumberFormat="1" applyFont="1" applyBorder="1" applyAlignment="1">
      <alignment horizontal="center" vertical="center"/>
    </xf>
    <xf numFmtId="177" fontId="19" fillId="7" borderId="37" xfId="2" applyNumberFormat="1" applyFont="1" applyFill="1" applyBorder="1" applyAlignment="1">
      <alignment horizontal="center" vertical="center"/>
    </xf>
    <xf numFmtId="177" fontId="17" fillId="6" borderId="36" xfId="2" applyNumberFormat="1" applyFont="1" applyFill="1" applyBorder="1" applyAlignment="1">
      <alignment horizontal="center" vertical="center"/>
    </xf>
    <xf numFmtId="177" fontId="18" fillId="0" borderId="42" xfId="2" applyNumberFormat="1" applyFont="1" applyBorder="1" applyAlignment="1">
      <alignment horizontal="center" vertical="center"/>
    </xf>
    <xf numFmtId="177" fontId="19" fillId="7" borderId="59" xfId="2" applyNumberFormat="1" applyFont="1" applyFill="1" applyBorder="1" applyAlignment="1">
      <alignment horizontal="center" vertical="center"/>
    </xf>
    <xf numFmtId="14" fontId="13" fillId="0" borderId="0" xfId="2" applyNumberFormat="1" applyAlignment="1">
      <alignment vertical="center"/>
    </xf>
    <xf numFmtId="0" fontId="13" fillId="0" borderId="0" xfId="2" quotePrefix="1" applyAlignment="1">
      <alignment vertical="center"/>
    </xf>
    <xf numFmtId="0" fontId="23" fillId="0" borderId="0" xfId="4" applyFont="1">
      <alignment vertical="center"/>
    </xf>
    <xf numFmtId="14" fontId="23" fillId="0" borderId="0" xfId="4" applyNumberFormat="1" applyFont="1">
      <alignment vertical="center"/>
    </xf>
    <xf numFmtId="14" fontId="9" fillId="0" borderId="0" xfId="0" applyNumberFormat="1" applyFont="1" applyAlignment="1">
      <alignment vertical="center"/>
    </xf>
    <xf numFmtId="0" fontId="23" fillId="0" borderId="0" xfId="4" applyFont="1" applyAlignment="1">
      <alignment horizontal="centerContinuous" vertical="center" shrinkToFit="1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horizontal="center" vertical="center" shrinkToFit="1"/>
    </xf>
    <xf numFmtId="0" fontId="25" fillId="0" borderId="0" xfId="4" applyFont="1" applyAlignment="1">
      <alignment horizontal="center" vertical="center" shrinkToFit="1"/>
    </xf>
    <xf numFmtId="178" fontId="23" fillId="0" borderId="0" xfId="4" applyNumberFormat="1" applyFont="1" applyAlignment="1">
      <alignment horizontal="center" vertical="center" shrinkToFit="1"/>
    </xf>
    <xf numFmtId="0" fontId="23" fillId="0" borderId="0" xfId="4" applyFont="1" applyAlignment="1">
      <alignment vertical="center" shrinkToFit="1"/>
    </xf>
    <xf numFmtId="49" fontId="13" fillId="0" borderId="0" xfId="2" applyNumberFormat="1" applyAlignment="1">
      <alignment vertical="center"/>
    </xf>
    <xf numFmtId="0" fontId="24" fillId="0" borderId="0" xfId="4" applyFont="1" applyAlignment="1">
      <alignment horizontal="center" vertical="center" shrinkToFit="1"/>
    </xf>
    <xf numFmtId="14" fontId="23" fillId="0" borderId="0" xfId="4" applyNumberFormat="1" applyFont="1" applyAlignment="1">
      <alignment horizontal="center" vertical="center" shrinkToFit="1"/>
    </xf>
    <xf numFmtId="179" fontId="23" fillId="0" borderId="0" xfId="4" applyNumberFormat="1" applyFont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6" fillId="0" borderId="46" xfId="1" applyFont="1" applyBorder="1" applyAlignment="1">
      <alignment vertical="center" shrinkToFit="1"/>
    </xf>
    <xf numFmtId="0" fontId="27" fillId="0" borderId="0" xfId="1" applyFont="1" applyAlignment="1">
      <alignment vertical="center" shrinkToFit="1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7" fillId="0" borderId="0" xfId="1" applyFont="1" applyAlignment="1">
      <alignment vertical="top" wrapText="1" shrinkToFit="1"/>
    </xf>
    <xf numFmtId="0" fontId="31" fillId="0" borderId="0" xfId="1" applyFont="1" applyAlignment="1">
      <alignment horizontal="center" vertical="center" shrinkToFit="1"/>
    </xf>
    <xf numFmtId="0" fontId="32" fillId="0" borderId="0" xfId="2" applyFont="1" applyAlignment="1">
      <alignment vertical="center" shrinkToFit="1"/>
    </xf>
    <xf numFmtId="0" fontId="33" fillId="0" borderId="0" xfId="2" applyFont="1" applyAlignment="1">
      <alignment vertical="center" shrinkToFit="1"/>
    </xf>
    <xf numFmtId="0" fontId="34" fillId="0" borderId="0" xfId="2" applyFont="1" applyAlignment="1">
      <alignment vertical="center"/>
    </xf>
    <xf numFmtId="0" fontId="35" fillId="0" borderId="0" xfId="2" applyFont="1" applyAlignment="1">
      <alignment vertical="center"/>
    </xf>
    <xf numFmtId="0" fontId="36" fillId="3" borderId="55" xfId="3" applyFont="1" applyFill="1" applyBorder="1" applyAlignment="1">
      <alignment horizontal="center" vertical="center" shrinkToFit="1"/>
    </xf>
    <xf numFmtId="0" fontId="36" fillId="4" borderId="56" xfId="3" applyFont="1" applyFill="1" applyBorder="1" applyAlignment="1">
      <alignment horizontal="center" vertical="center" shrinkToFit="1"/>
    </xf>
    <xf numFmtId="0" fontId="36" fillId="5" borderId="57" xfId="3" applyFont="1" applyFill="1" applyBorder="1" applyAlignment="1">
      <alignment horizontal="center" vertical="center" shrinkToFit="1"/>
    </xf>
    <xf numFmtId="0" fontId="27" fillId="0" borderId="0" xfId="2" applyFont="1" applyBorder="1" applyAlignment="1">
      <alignment vertical="center"/>
    </xf>
    <xf numFmtId="177" fontId="37" fillId="6" borderId="24" xfId="2" applyNumberFormat="1" applyFont="1" applyFill="1" applyBorder="1" applyAlignment="1">
      <alignment horizontal="center" vertical="center" shrinkToFit="1"/>
    </xf>
    <xf numFmtId="177" fontId="33" fillId="0" borderId="12" xfId="2" applyNumberFormat="1" applyFont="1" applyBorder="1" applyAlignment="1">
      <alignment horizontal="center" vertical="center" shrinkToFit="1"/>
    </xf>
    <xf numFmtId="177" fontId="38" fillId="7" borderId="58" xfId="2" applyNumberFormat="1" applyFont="1" applyFill="1" applyBorder="1" applyAlignment="1">
      <alignment horizontal="center" vertical="center" shrinkToFit="1"/>
    </xf>
    <xf numFmtId="177" fontId="37" fillId="6" borderId="26" xfId="2" applyNumberFormat="1" applyFont="1" applyFill="1" applyBorder="1" applyAlignment="1">
      <alignment horizontal="center" vertical="center" shrinkToFit="1"/>
    </xf>
    <xf numFmtId="177" fontId="33" fillId="0" borderId="27" xfId="2" applyNumberFormat="1" applyFont="1" applyBorder="1" applyAlignment="1">
      <alignment horizontal="center" vertical="center" shrinkToFit="1"/>
    </xf>
    <xf numFmtId="177" fontId="38" fillId="7" borderId="37" xfId="2" applyNumberFormat="1" applyFont="1" applyFill="1" applyBorder="1" applyAlignment="1">
      <alignment horizontal="center" vertical="center" shrinkToFit="1"/>
    </xf>
    <xf numFmtId="177" fontId="37" fillId="6" borderId="36" xfId="2" applyNumberFormat="1" applyFont="1" applyFill="1" applyBorder="1" applyAlignment="1">
      <alignment horizontal="center" vertical="center" shrinkToFit="1"/>
    </xf>
    <xf numFmtId="177" fontId="33" fillId="0" borderId="42" xfId="2" applyNumberFormat="1" applyFont="1" applyBorder="1" applyAlignment="1">
      <alignment horizontal="center" vertical="center" shrinkToFit="1"/>
    </xf>
    <xf numFmtId="177" fontId="38" fillId="7" borderId="59" xfId="2" applyNumberFormat="1" applyFont="1" applyFill="1" applyBorder="1" applyAlignment="1">
      <alignment horizontal="center" vertical="center" shrinkToFit="1"/>
    </xf>
    <xf numFmtId="14" fontId="34" fillId="0" borderId="0" xfId="2" applyNumberFormat="1" applyFont="1" applyAlignment="1">
      <alignment vertical="center"/>
    </xf>
    <xf numFmtId="0" fontId="7" fillId="0" borderId="0" xfId="2" applyFont="1" applyAlignment="1">
      <alignment vertical="center" shrinkToFit="1"/>
    </xf>
    <xf numFmtId="0" fontId="39" fillId="0" borderId="0" xfId="2" applyFont="1" applyAlignment="1">
      <alignment vertical="center"/>
    </xf>
    <xf numFmtId="177" fontId="3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14" fontId="9" fillId="0" borderId="0" xfId="2" applyNumberFormat="1" applyFont="1" applyBorder="1" applyAlignment="1">
      <alignment vertical="center"/>
    </xf>
    <xf numFmtId="0" fontId="39" fillId="0" borderId="0" xfId="3" applyFont="1" applyAlignment="1">
      <alignment horizontal="center" vertical="center"/>
    </xf>
    <xf numFmtId="0" fontId="2" fillId="0" borderId="0" xfId="0" applyFont="1" applyAlignment="1">
      <alignment horizontal="right"/>
    </xf>
    <xf numFmtId="0" fontId="9" fillId="0" borderId="27" xfId="0" applyFont="1" applyBorder="1" applyAlignment="1">
      <alignment horizontal="center" vertical="center" textRotation="255" shrinkToFit="1"/>
    </xf>
    <xf numFmtId="0" fontId="7" fillId="0" borderId="0" xfId="1" applyFont="1" applyAlignment="1">
      <alignment horizontal="right" vertical="center"/>
    </xf>
    <xf numFmtId="0" fontId="30" fillId="0" borderId="0" xfId="1" applyFont="1" applyAlignment="1">
      <alignment vertical="center" wrapText="1" shrinkToFit="1"/>
    </xf>
    <xf numFmtId="0" fontId="31" fillId="0" borderId="0" xfId="1" applyFont="1" applyAlignment="1">
      <alignment vertical="center" shrinkToFit="1"/>
    </xf>
    <xf numFmtId="0" fontId="31" fillId="8" borderId="0" xfId="1" applyFont="1" applyFill="1" applyAlignment="1">
      <alignment vertical="center" shrinkToFit="1"/>
    </xf>
    <xf numFmtId="0" fontId="31" fillId="9" borderId="0" xfId="1" applyFont="1" applyFill="1" applyAlignment="1">
      <alignment vertical="center" shrinkToFit="1"/>
    </xf>
    <xf numFmtId="0" fontId="30" fillId="0" borderId="0" xfId="1" applyFont="1" applyAlignment="1">
      <alignment vertical="center"/>
    </xf>
    <xf numFmtId="0" fontId="31" fillId="10" borderId="27" xfId="1" applyFont="1" applyFill="1" applyBorder="1" applyAlignment="1">
      <alignment vertical="center" shrinkToFit="1"/>
    </xf>
    <xf numFmtId="177" fontId="32" fillId="8" borderId="12" xfId="2" applyNumberFormat="1" applyFont="1" applyFill="1" applyBorder="1" applyAlignment="1">
      <alignment horizontal="center" vertical="center" shrinkToFit="1"/>
    </xf>
    <xf numFmtId="177" fontId="32" fillId="8" borderId="58" xfId="2" applyNumberFormat="1" applyFont="1" applyFill="1" applyBorder="1" applyAlignment="1">
      <alignment horizontal="center" vertical="center" shrinkToFit="1"/>
    </xf>
    <xf numFmtId="177" fontId="32" fillId="8" borderId="26" xfId="2" applyNumberFormat="1" applyFont="1" applyFill="1" applyBorder="1" applyAlignment="1">
      <alignment horizontal="center" vertical="center" shrinkToFit="1"/>
    </xf>
    <xf numFmtId="177" fontId="32" fillId="8" borderId="27" xfId="2" applyNumberFormat="1" applyFont="1" applyFill="1" applyBorder="1" applyAlignment="1">
      <alignment horizontal="center" vertical="center" shrinkToFit="1"/>
    </xf>
    <xf numFmtId="177" fontId="32" fillId="8" borderId="37" xfId="2" applyNumberFormat="1" applyFont="1" applyFill="1" applyBorder="1" applyAlignment="1">
      <alignment horizontal="center" vertical="center" shrinkToFit="1"/>
    </xf>
    <xf numFmtId="177" fontId="32" fillId="8" borderId="36" xfId="2" applyNumberFormat="1" applyFont="1" applyFill="1" applyBorder="1" applyAlignment="1">
      <alignment horizontal="center" vertical="center" shrinkToFit="1"/>
    </xf>
    <xf numFmtId="176" fontId="8" fillId="2" borderId="39" xfId="0" applyNumberFormat="1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shrinkToFit="1"/>
    </xf>
    <xf numFmtId="0" fontId="8" fillId="2" borderId="39" xfId="0" applyFont="1" applyFill="1" applyBorder="1" applyAlignment="1" applyProtection="1">
      <alignment horizontal="center" vertical="center" shrinkToFit="1"/>
      <protection locked="0"/>
    </xf>
    <xf numFmtId="0" fontId="8" fillId="2" borderId="4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38" xfId="0" applyFont="1" applyBorder="1" applyAlignment="1">
      <alignment horizontal="center" vertical="center" shrinkToFit="1"/>
    </xf>
    <xf numFmtId="4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 wrapText="1" shrinkToFit="1"/>
    </xf>
    <xf numFmtId="0" fontId="8" fillId="0" borderId="39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Alignment="1"/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5" xfId="0" applyFont="1" applyBorder="1" applyAlignment="1"/>
    <xf numFmtId="0" fontId="2" fillId="0" borderId="3" xfId="0" applyFont="1" applyBorder="1" applyAlignment="1"/>
    <xf numFmtId="0" fontId="2" fillId="0" borderId="23" xfId="0" applyFont="1" applyBorder="1" applyAlignment="1"/>
    <xf numFmtId="0" fontId="2" fillId="0" borderId="25" xfId="0" applyFont="1" applyBorder="1" applyAlignment="1">
      <alignment horizontal="distributed"/>
    </xf>
    <xf numFmtId="0" fontId="2" fillId="0" borderId="4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0" fontId="2" fillId="0" borderId="7" xfId="0" applyFont="1" applyBorder="1" applyAlignment="1">
      <alignment horizontal="distributed"/>
    </xf>
    <xf numFmtId="0" fontId="2" fillId="0" borderId="28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14" xfId="0" applyFont="1" applyBorder="1" applyAlignment="1"/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/>
    <xf numFmtId="0" fontId="2" fillId="0" borderId="17" xfId="0" applyFont="1" applyBorder="1" applyAlignment="1"/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6" fillId="0" borderId="43" xfId="1" applyFont="1" applyBorder="1" applyAlignment="1">
      <alignment horizontal="center" vertical="center" wrapText="1"/>
    </xf>
    <xf numFmtId="0" fontId="26" fillId="0" borderId="44" xfId="1" applyFont="1" applyBorder="1" applyAlignment="1">
      <alignment horizontal="center" vertical="center" wrapText="1"/>
    </xf>
    <xf numFmtId="0" fontId="26" fillId="0" borderId="51" xfId="1" applyFont="1" applyBorder="1" applyAlignment="1">
      <alignment horizontal="center" vertical="center"/>
    </xf>
    <xf numFmtId="0" fontId="26" fillId="0" borderId="52" xfId="1" applyFont="1" applyBorder="1" applyAlignment="1">
      <alignment horizontal="center" vertical="center"/>
    </xf>
    <xf numFmtId="0" fontId="26" fillId="0" borderId="53" xfId="1" applyFont="1" applyBorder="1" applyAlignment="1">
      <alignment horizontal="center" vertical="center"/>
    </xf>
    <xf numFmtId="0" fontId="26" fillId="0" borderId="54" xfId="1" applyFont="1" applyBorder="1" applyAlignment="1">
      <alignment horizontal="center" vertical="center" wrapText="1" shrinkToFit="1"/>
    </xf>
    <xf numFmtId="0" fontId="26" fillId="0" borderId="44" xfId="1" applyFont="1" applyBorder="1" applyAlignment="1">
      <alignment horizontal="center" vertical="center" wrapText="1" shrinkToFit="1"/>
    </xf>
    <xf numFmtId="0" fontId="26" fillId="0" borderId="45" xfId="1" applyFont="1" applyBorder="1" applyAlignment="1">
      <alignment horizontal="center" vertical="center" wrapText="1" shrinkToFit="1"/>
    </xf>
    <xf numFmtId="0" fontId="26" fillId="0" borderId="50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3" xfId="1" applyFont="1" applyBorder="1" applyAlignment="1">
      <alignment horizontal="right" vertical="center" shrinkToFit="1"/>
    </xf>
    <xf numFmtId="0" fontId="26" fillId="0" borderId="44" xfId="1" applyFont="1" applyBorder="1" applyAlignment="1">
      <alignment horizontal="right" vertical="center" shrinkToFit="1"/>
    </xf>
    <xf numFmtId="0" fontId="28" fillId="0" borderId="0" xfId="1" applyFont="1" applyAlignment="1">
      <alignment horizontal="center" vertical="center" shrinkToFit="1"/>
    </xf>
    <xf numFmtId="0" fontId="26" fillId="0" borderId="43" xfId="1" applyFont="1" applyBorder="1" applyAlignment="1">
      <alignment horizontal="center" vertical="center"/>
    </xf>
    <xf numFmtId="0" fontId="26" fillId="0" borderId="47" xfId="1" applyFont="1" applyBorder="1" applyAlignment="1">
      <alignment horizontal="center" vertical="center"/>
    </xf>
    <xf numFmtId="0" fontId="29" fillId="0" borderId="48" xfId="1" applyFont="1" applyBorder="1" applyAlignment="1">
      <alignment horizontal="center" vertical="center" shrinkToFit="1"/>
    </xf>
    <xf numFmtId="0" fontId="29" fillId="0" borderId="49" xfId="1" applyFont="1" applyBorder="1" applyAlignment="1">
      <alignment horizontal="center" vertical="center" shrinkToFit="1"/>
    </xf>
    <xf numFmtId="0" fontId="29" fillId="0" borderId="44" xfId="1" applyFont="1" applyBorder="1" applyAlignment="1">
      <alignment horizontal="center" vertical="center" shrinkToFit="1"/>
    </xf>
    <xf numFmtId="0" fontId="29" fillId="0" borderId="45" xfId="1" applyFont="1" applyBorder="1" applyAlignment="1">
      <alignment horizontal="center" vertical="center" shrinkToFit="1"/>
    </xf>
    <xf numFmtId="0" fontId="26" fillId="0" borderId="44" xfId="1" applyFont="1" applyBorder="1" applyAlignment="1">
      <alignment horizontal="left" vertical="center" shrinkToFit="1"/>
    </xf>
    <xf numFmtId="0" fontId="26" fillId="0" borderId="45" xfId="1" applyFont="1" applyBorder="1" applyAlignment="1">
      <alignment horizontal="left" vertical="center" shrinkToFit="1"/>
    </xf>
    <xf numFmtId="14" fontId="32" fillId="0" borderId="60" xfId="2" applyNumberFormat="1" applyFont="1" applyBorder="1" applyAlignment="1">
      <alignment horizontal="center" vertical="center" shrinkToFit="1"/>
    </xf>
    <xf numFmtId="14" fontId="13" fillId="0" borderId="0" xfId="2" applyNumberFormat="1" applyAlignment="1">
      <alignment horizontal="center" vertical="center"/>
    </xf>
    <xf numFmtId="0" fontId="21" fillId="0" borderId="0" xfId="2" applyFont="1" applyAlignment="1">
      <alignment horizontal="center" vertical="center"/>
    </xf>
  </cellXfs>
  <cellStyles count="5">
    <cellStyle name="標準" xfId="0" builtinId="0"/>
    <cellStyle name="標準 2" xfId="1"/>
    <cellStyle name="標準 2 2" xfId="3"/>
    <cellStyle name="標準 2 2 2" xfId="4"/>
    <cellStyle name="標準 3" xfId="2"/>
  </cellStyles>
  <dxfs count="41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メイリオ"/>
        <scheme val="none"/>
      </font>
      <numFmt numFmtId="179" formatCode="yyyy/m/d\(aaa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メイリオ"/>
        <scheme val="none"/>
      </font>
      <numFmt numFmtId="179" formatCode="yyyy/m/d\(aaa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メイリオ"/>
        <scheme val="none"/>
      </font>
      <numFmt numFmtId="179" formatCode="yyyy/m/d\(aaa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name val="メイリオ"/>
        <scheme val="none"/>
      </font>
      <numFmt numFmtId="179" formatCode="yyyy/m/d\(aaa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メイリオ"/>
        <scheme val="none"/>
      </font>
      <alignment horizontal="center" vertical="center" textRotation="0" wrapText="0" indent="0" justifyLastLine="0" shrinkToFit="1" readingOrder="0"/>
    </dxf>
    <dxf>
      <font>
        <color theme="0"/>
      </font>
      <fill>
        <patternFill patternType="solid">
          <bgColor theme="1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511969</xdr:colOff>
      <xdr:row>1</xdr:row>
      <xdr:rowOff>166687</xdr:rowOff>
    </xdr:from>
    <xdr:to>
      <xdr:col>7</xdr:col>
      <xdr:colOff>95251</xdr:colOff>
      <xdr:row>3</xdr:row>
      <xdr:rowOff>59531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05125" y="333375"/>
          <a:ext cx="60722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102393</xdr:colOff>
      <xdr:row>17</xdr:row>
      <xdr:rowOff>71438</xdr:rowOff>
    </xdr:from>
    <xdr:to>
      <xdr:col>9</xdr:col>
      <xdr:colOff>269082</xdr:colOff>
      <xdr:row>18</xdr:row>
      <xdr:rowOff>166688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21868" y="3452813"/>
          <a:ext cx="604839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13</xdr:row>
      <xdr:rowOff>0</xdr:rowOff>
    </xdr:from>
    <xdr:to>
      <xdr:col>26</xdr:col>
      <xdr:colOff>0</xdr:colOff>
      <xdr:row>14</xdr:row>
      <xdr:rowOff>1</xdr:rowOff>
    </xdr:to>
    <xdr:sp macro="" textlink="">
      <xdr:nvSpPr>
        <xdr:cNvPr id="2" name="円/楕円 2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830425" y="7705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3" name="円/楕円 2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830425" y="82200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517071</xdr:rowOff>
    </xdr:from>
    <xdr:to>
      <xdr:col>26</xdr:col>
      <xdr:colOff>0</xdr:colOff>
      <xdr:row>16</xdr:row>
      <xdr:rowOff>0</xdr:rowOff>
    </xdr:to>
    <xdr:sp macro="" textlink="">
      <xdr:nvSpPr>
        <xdr:cNvPr id="4" name="円/楕円 2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830425" y="8737146"/>
          <a:ext cx="571500" cy="51162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0</xdr:colOff>
      <xdr:row>17</xdr:row>
      <xdr:rowOff>0</xdr:rowOff>
    </xdr:to>
    <xdr:sp macro="" textlink="">
      <xdr:nvSpPr>
        <xdr:cNvPr id="5" name="円/楕円 2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830425" y="92487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26</xdr:col>
      <xdr:colOff>0</xdr:colOff>
      <xdr:row>18</xdr:row>
      <xdr:rowOff>1</xdr:rowOff>
    </xdr:to>
    <xdr:sp macro="" textlink="">
      <xdr:nvSpPr>
        <xdr:cNvPr id="6" name="円/楕円 2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830425" y="97631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7" name="円/楕円 2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4830425" y="102774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8" name="円/楕円 2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830425" y="154209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517070</xdr:rowOff>
    </xdr:from>
    <xdr:to>
      <xdr:col>26</xdr:col>
      <xdr:colOff>0</xdr:colOff>
      <xdr:row>28</xdr:row>
      <xdr:rowOff>0</xdr:rowOff>
    </xdr:to>
    <xdr:sp macro="" textlink="">
      <xdr:nvSpPr>
        <xdr:cNvPr id="9" name="円/楕円 2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830425" y="14909345"/>
          <a:ext cx="571500" cy="51163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19</xdr:row>
      <xdr:rowOff>-1</xdr:rowOff>
    </xdr:from>
    <xdr:to>
      <xdr:col>26</xdr:col>
      <xdr:colOff>0</xdr:colOff>
      <xdr:row>20</xdr:row>
      <xdr:rowOff>0</xdr:rowOff>
    </xdr:to>
    <xdr:sp macro="" textlink="">
      <xdr:nvSpPr>
        <xdr:cNvPr id="10" name="円/楕円 2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830425" y="1079182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27</xdr:row>
      <xdr:rowOff>1</xdr:rowOff>
    </xdr:to>
    <xdr:sp macro="" textlink="">
      <xdr:nvSpPr>
        <xdr:cNvPr id="11" name="円/楕円 2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830425" y="143922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21</xdr:row>
      <xdr:rowOff>1</xdr:rowOff>
    </xdr:to>
    <xdr:sp macro="" textlink="">
      <xdr:nvSpPr>
        <xdr:cNvPr id="12" name="円/楕円 2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830425" y="113061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3" name="円/楕円 2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830425" y="138779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4" name="円/楕円 2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830425" y="118205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15" name="円/楕円 2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4830425" y="128492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24</xdr:row>
      <xdr:rowOff>-1</xdr:rowOff>
    </xdr:from>
    <xdr:to>
      <xdr:col>26</xdr:col>
      <xdr:colOff>0</xdr:colOff>
      <xdr:row>25</xdr:row>
      <xdr:rowOff>0</xdr:rowOff>
    </xdr:to>
    <xdr:sp macro="" textlink="">
      <xdr:nvSpPr>
        <xdr:cNvPr id="16" name="円/楕円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4830425" y="1336357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23</xdr:row>
      <xdr:rowOff>1</xdr:rowOff>
    </xdr:to>
    <xdr:sp macro="" textlink="">
      <xdr:nvSpPr>
        <xdr:cNvPr id="17" name="円/楕円 2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4830425" y="123348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38100</xdr:colOff>
      <xdr:row>11</xdr:row>
      <xdr:rowOff>495300</xdr:rowOff>
    </xdr:from>
    <xdr:to>
      <xdr:col>26</xdr:col>
      <xdr:colOff>57150</xdr:colOff>
      <xdr:row>12</xdr:row>
      <xdr:rowOff>509156</xdr:rowOff>
    </xdr:to>
    <xdr:sp macro="" textlink="">
      <xdr:nvSpPr>
        <xdr:cNvPr id="18" name="円/楕円 2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4897100" y="3562350"/>
          <a:ext cx="590550" cy="528206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0</xdr:colOff>
      <xdr:row>30</xdr:row>
      <xdr:rowOff>1</xdr:rowOff>
    </xdr:to>
    <xdr:sp macro="" textlink="">
      <xdr:nvSpPr>
        <xdr:cNvPr id="19" name="円/楕円 2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4830425" y="159353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32</xdr:row>
      <xdr:rowOff>1</xdr:rowOff>
    </xdr:to>
    <xdr:sp macro="" textlink="">
      <xdr:nvSpPr>
        <xdr:cNvPr id="20" name="円/楕円 2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4830425" y="169640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26</xdr:col>
      <xdr:colOff>0</xdr:colOff>
      <xdr:row>31</xdr:row>
      <xdr:rowOff>1</xdr:rowOff>
    </xdr:to>
    <xdr:sp macro="" textlink="">
      <xdr:nvSpPr>
        <xdr:cNvPr id="21" name="円/楕円 2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4830425" y="164496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33</xdr:row>
      <xdr:rowOff>1</xdr:rowOff>
    </xdr:to>
    <xdr:sp macro="" textlink="">
      <xdr:nvSpPr>
        <xdr:cNvPr id="22" name="円/楕円 2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4830425" y="174783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35</xdr:row>
      <xdr:rowOff>1</xdr:rowOff>
    </xdr:to>
    <xdr:sp macro="" textlink="">
      <xdr:nvSpPr>
        <xdr:cNvPr id="23" name="円/楕円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4830425" y="185070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26</xdr:col>
      <xdr:colOff>0</xdr:colOff>
      <xdr:row>34</xdr:row>
      <xdr:rowOff>1</xdr:rowOff>
    </xdr:to>
    <xdr:sp macro="" textlink="">
      <xdr:nvSpPr>
        <xdr:cNvPr id="24" name="円/楕円 2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4830425" y="17992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36</xdr:row>
      <xdr:rowOff>1</xdr:rowOff>
    </xdr:to>
    <xdr:sp macro="" textlink="">
      <xdr:nvSpPr>
        <xdr:cNvPr id="25" name="円/楕円 29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4830425" y="190214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37</xdr:row>
      <xdr:rowOff>1</xdr:rowOff>
    </xdr:to>
    <xdr:sp macro="" textlink="">
      <xdr:nvSpPr>
        <xdr:cNvPr id="26" name="円/楕円 2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4830425" y="195357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19050</xdr:colOff>
      <xdr:row>12</xdr:row>
      <xdr:rowOff>19050</xdr:rowOff>
    </xdr:from>
    <xdr:to>
      <xdr:col>28</xdr:col>
      <xdr:colOff>19050</xdr:colOff>
      <xdr:row>13</xdr:row>
      <xdr:rowOff>19051</xdr:rowOff>
    </xdr:to>
    <xdr:sp macro="" textlink="">
      <xdr:nvSpPr>
        <xdr:cNvPr id="27" name="円/楕円 29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6021050" y="36004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28</xdr:col>
      <xdr:colOff>0</xdr:colOff>
      <xdr:row>14</xdr:row>
      <xdr:rowOff>1</xdr:rowOff>
    </xdr:to>
    <xdr:sp macro="" textlink="">
      <xdr:nvSpPr>
        <xdr:cNvPr id="28" name="円/楕円 29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5973425" y="7705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0</xdr:colOff>
      <xdr:row>15</xdr:row>
      <xdr:rowOff>1</xdr:rowOff>
    </xdr:to>
    <xdr:sp macro="" textlink="">
      <xdr:nvSpPr>
        <xdr:cNvPr id="29" name="円/楕円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5973425" y="82200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28</xdr:col>
      <xdr:colOff>0</xdr:colOff>
      <xdr:row>16</xdr:row>
      <xdr:rowOff>1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5973425" y="87344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0</xdr:colOff>
      <xdr:row>18</xdr:row>
      <xdr:rowOff>1</xdr:rowOff>
    </xdr:to>
    <xdr:sp macro="" textlink="">
      <xdr:nvSpPr>
        <xdr:cNvPr id="31" name="円/楕円 29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5973425" y="97631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28</xdr:col>
      <xdr:colOff>0</xdr:colOff>
      <xdr:row>17</xdr:row>
      <xdr:rowOff>1</xdr:rowOff>
    </xdr:to>
    <xdr:sp macro="" textlink="">
      <xdr:nvSpPr>
        <xdr:cNvPr id="32" name="円/楕円 29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5973425" y="92487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28</xdr:col>
      <xdr:colOff>0</xdr:colOff>
      <xdr:row>19</xdr:row>
      <xdr:rowOff>1</xdr:rowOff>
    </xdr:to>
    <xdr:sp macro="" textlink="">
      <xdr:nvSpPr>
        <xdr:cNvPr id="33" name="円/楕円 2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5973425" y="102774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19</xdr:row>
      <xdr:rowOff>0</xdr:rowOff>
    </xdr:from>
    <xdr:to>
      <xdr:col>28</xdr:col>
      <xdr:colOff>0</xdr:colOff>
      <xdr:row>20</xdr:row>
      <xdr:rowOff>1</xdr:rowOff>
    </xdr:to>
    <xdr:sp macro="" textlink="">
      <xdr:nvSpPr>
        <xdr:cNvPr id="34" name="円/楕円 29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5973425" y="107918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21</xdr:row>
      <xdr:rowOff>0</xdr:rowOff>
    </xdr:from>
    <xdr:to>
      <xdr:col>28</xdr:col>
      <xdr:colOff>0</xdr:colOff>
      <xdr:row>22</xdr:row>
      <xdr:rowOff>1</xdr:rowOff>
    </xdr:to>
    <xdr:sp macro="" textlink="">
      <xdr:nvSpPr>
        <xdr:cNvPr id="35" name="円/楕円 29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5973425" y="118205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28</xdr:col>
      <xdr:colOff>0</xdr:colOff>
      <xdr:row>21</xdr:row>
      <xdr:rowOff>1</xdr:rowOff>
    </xdr:to>
    <xdr:sp macro="" textlink="">
      <xdr:nvSpPr>
        <xdr:cNvPr id="36" name="円/楕円 29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5973425" y="113061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28</xdr:col>
      <xdr:colOff>0</xdr:colOff>
      <xdr:row>23</xdr:row>
      <xdr:rowOff>1</xdr:rowOff>
    </xdr:to>
    <xdr:sp macro="" textlink="">
      <xdr:nvSpPr>
        <xdr:cNvPr id="37" name="円/楕円 2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5973425" y="123348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23</xdr:row>
      <xdr:rowOff>0</xdr:rowOff>
    </xdr:from>
    <xdr:to>
      <xdr:col>28</xdr:col>
      <xdr:colOff>0</xdr:colOff>
      <xdr:row>24</xdr:row>
      <xdr:rowOff>1</xdr:rowOff>
    </xdr:to>
    <xdr:sp macro="" textlink="">
      <xdr:nvSpPr>
        <xdr:cNvPr id="38" name="円/楕円 29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5973425" y="128492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28</xdr:col>
      <xdr:colOff>0</xdr:colOff>
      <xdr:row>25</xdr:row>
      <xdr:rowOff>1</xdr:rowOff>
    </xdr:to>
    <xdr:sp macro="" textlink="">
      <xdr:nvSpPr>
        <xdr:cNvPr id="39" name="円/楕円 2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5973425" y="133635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28</xdr:col>
      <xdr:colOff>0</xdr:colOff>
      <xdr:row>26</xdr:row>
      <xdr:rowOff>1</xdr:rowOff>
    </xdr:to>
    <xdr:sp macro="" textlink="">
      <xdr:nvSpPr>
        <xdr:cNvPr id="40" name="円/楕円 2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5973425" y="138779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28</xdr:row>
      <xdr:rowOff>1</xdr:rowOff>
    </xdr:to>
    <xdr:sp macro="" textlink="">
      <xdr:nvSpPr>
        <xdr:cNvPr id="41" name="円/楕円 2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5973425" y="149066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27</xdr:row>
      <xdr:rowOff>1</xdr:rowOff>
    </xdr:to>
    <xdr:sp macro="" textlink="">
      <xdr:nvSpPr>
        <xdr:cNvPr id="42" name="円/楕円 29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5973425" y="143922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28</xdr:col>
      <xdr:colOff>0</xdr:colOff>
      <xdr:row>29</xdr:row>
      <xdr:rowOff>1</xdr:rowOff>
    </xdr:to>
    <xdr:sp macro="" textlink="">
      <xdr:nvSpPr>
        <xdr:cNvPr id="43" name="円/楕円 2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5973425" y="154209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28</xdr:col>
      <xdr:colOff>0</xdr:colOff>
      <xdr:row>30</xdr:row>
      <xdr:rowOff>1</xdr:rowOff>
    </xdr:to>
    <xdr:sp macro="" textlink="">
      <xdr:nvSpPr>
        <xdr:cNvPr id="44" name="円/楕円 29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5973425" y="159353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30</xdr:row>
      <xdr:rowOff>0</xdr:rowOff>
    </xdr:from>
    <xdr:to>
      <xdr:col>28</xdr:col>
      <xdr:colOff>0</xdr:colOff>
      <xdr:row>31</xdr:row>
      <xdr:rowOff>1</xdr:rowOff>
    </xdr:to>
    <xdr:sp macro="" textlink="">
      <xdr:nvSpPr>
        <xdr:cNvPr id="45" name="円/楕円 29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15973425" y="164496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32</xdr:row>
      <xdr:rowOff>0</xdr:rowOff>
    </xdr:from>
    <xdr:to>
      <xdr:col>28</xdr:col>
      <xdr:colOff>0</xdr:colOff>
      <xdr:row>33</xdr:row>
      <xdr:rowOff>1</xdr:rowOff>
    </xdr:to>
    <xdr:sp macro="" textlink="">
      <xdr:nvSpPr>
        <xdr:cNvPr id="46" name="円/楕円 29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5973425" y="174783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28</xdr:col>
      <xdr:colOff>0</xdr:colOff>
      <xdr:row>32</xdr:row>
      <xdr:rowOff>1</xdr:rowOff>
    </xdr:to>
    <xdr:sp macro="" textlink="">
      <xdr:nvSpPr>
        <xdr:cNvPr id="47" name="円/楕円 2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5973425" y="169640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35</xdr:row>
      <xdr:rowOff>1</xdr:rowOff>
    </xdr:to>
    <xdr:sp macro="" textlink="">
      <xdr:nvSpPr>
        <xdr:cNvPr id="48" name="円/楕円 29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5973425" y="185070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33</xdr:row>
      <xdr:rowOff>0</xdr:rowOff>
    </xdr:from>
    <xdr:to>
      <xdr:col>28</xdr:col>
      <xdr:colOff>0</xdr:colOff>
      <xdr:row>34</xdr:row>
      <xdr:rowOff>1</xdr:rowOff>
    </xdr:to>
    <xdr:sp macro="" textlink="">
      <xdr:nvSpPr>
        <xdr:cNvPr id="49" name="円/楕円 2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5973425" y="17992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35</xdr:row>
      <xdr:rowOff>0</xdr:rowOff>
    </xdr:from>
    <xdr:to>
      <xdr:col>28</xdr:col>
      <xdr:colOff>0</xdr:colOff>
      <xdr:row>36</xdr:row>
      <xdr:rowOff>1</xdr:rowOff>
    </xdr:to>
    <xdr:sp macro="" textlink="">
      <xdr:nvSpPr>
        <xdr:cNvPr id="50" name="円/楕円 2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5973425" y="190214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28</xdr:col>
      <xdr:colOff>0</xdr:colOff>
      <xdr:row>37</xdr:row>
      <xdr:rowOff>1</xdr:rowOff>
    </xdr:to>
    <xdr:sp macro="" textlink="">
      <xdr:nvSpPr>
        <xdr:cNvPr id="51" name="円/楕円 29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15973425" y="195357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4" name="テーブル1" displayName="テーブル1" ref="A2:C72" totalsRowShown="0" headerRowDxfId="16" dataDxfId="15" headerRowCellStyle="標準 2 2 2" dataCellStyle="標準 2 2 2">
  <autoFilter ref="A2:C72">
    <filterColumn colId="0" hiddenButton="1"/>
    <filterColumn colId="1" hiddenButton="1"/>
  </autoFilter>
  <tableColumns count="3">
    <tableColumn id="1" name="月・木" dataDxfId="14" dataCellStyle="標準 2 2 2"/>
    <tableColumn id="2" name="その他" dataDxfId="13" dataCellStyle="標準 2 2 2"/>
    <tableColumn id="3" name="他団体許可分" dataDxfId="12" dataCellStyle="標準 2 2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18"/>
  <sheetViews>
    <sheetView tabSelected="1" workbookViewId="0">
      <selection activeCell="D7" sqref="D7:L7"/>
    </sheetView>
  </sheetViews>
  <sheetFormatPr defaultColWidth="3.375" defaultRowHeight="33.75" customHeight="1" x14ac:dyDescent="0.45"/>
  <cols>
    <col min="1" max="1" width="4.125" style="3"/>
    <col min="2" max="2" width="4.125" style="3" customWidth="1"/>
    <col min="3" max="13" width="4.125" style="3"/>
    <col min="14" max="14" width="5.125" style="3" bestFit="1" customWidth="1"/>
    <col min="15" max="15" width="5.875" style="3" bestFit="1" customWidth="1"/>
    <col min="16" max="16" width="3.875" style="3" bestFit="1" customWidth="1"/>
    <col min="17" max="17" width="4.125" style="3" customWidth="1"/>
    <col min="18" max="18" width="4.125" style="3"/>
    <col min="19" max="19" width="3.625" style="3" bestFit="1" customWidth="1"/>
    <col min="20" max="20" width="4.875" style="3" customWidth="1"/>
    <col min="21" max="21" width="5.125" style="3" customWidth="1"/>
    <col min="22" max="22" width="2.375" style="3" bestFit="1" customWidth="1"/>
    <col min="23" max="23" width="4.125" style="3"/>
    <col min="24" max="24" width="5.375" style="3" customWidth="1"/>
    <col min="25" max="16384" width="3.375" style="4"/>
  </cols>
  <sheetData>
    <row r="1" spans="1:23" ht="33.75" customHeight="1" x14ac:dyDescent="0.45">
      <c r="A1" s="2" t="s">
        <v>0</v>
      </c>
    </row>
    <row r="2" spans="1:23" ht="33.75" customHeight="1" x14ac:dyDescent="0.45">
      <c r="A2" s="93" t="s">
        <v>1</v>
      </c>
      <c r="B2" s="93"/>
      <c r="C2" s="93"/>
      <c r="D2" s="5" t="s">
        <v>2</v>
      </c>
    </row>
    <row r="3" spans="1:23" ht="33.75" customHeight="1" x14ac:dyDescent="0.45">
      <c r="A3" s="93" t="s">
        <v>3</v>
      </c>
      <c r="B3" s="93"/>
      <c r="C3" s="93"/>
      <c r="D3" s="5" t="s">
        <v>4</v>
      </c>
    </row>
    <row r="4" spans="1:23" ht="33.75" customHeight="1" x14ac:dyDescent="0.45">
      <c r="A4" s="93" t="s">
        <v>5</v>
      </c>
      <c r="B4" s="93"/>
      <c r="C4" s="93"/>
      <c r="D4" s="5" t="s">
        <v>6</v>
      </c>
    </row>
    <row r="5" spans="1:23" ht="33.75" customHeight="1" x14ac:dyDescent="0.45">
      <c r="A5" s="93" t="s">
        <v>7</v>
      </c>
      <c r="B5" s="93"/>
      <c r="C5" s="93"/>
      <c r="D5" s="5" t="s">
        <v>8</v>
      </c>
    </row>
    <row r="6" spans="1:23" ht="33.75" customHeight="1" thickBot="1" x14ac:dyDescent="0.5">
      <c r="A6" s="39"/>
      <c r="B6" s="39"/>
      <c r="C6" s="39"/>
      <c r="D6" s="5"/>
    </row>
    <row r="7" spans="1:23" ht="33.75" customHeight="1" thickBot="1" x14ac:dyDescent="0.5">
      <c r="A7" s="94" t="s">
        <v>9</v>
      </c>
      <c r="B7" s="90"/>
      <c r="C7" s="90"/>
      <c r="D7" s="87"/>
      <c r="E7" s="87"/>
      <c r="F7" s="87"/>
      <c r="G7" s="87"/>
      <c r="H7" s="87"/>
      <c r="I7" s="87"/>
      <c r="J7" s="87"/>
      <c r="K7" s="87"/>
      <c r="L7" s="87"/>
      <c r="M7" s="88" t="s">
        <v>10</v>
      </c>
      <c r="N7" s="88"/>
      <c r="O7" s="88"/>
      <c r="P7" s="88"/>
      <c r="Q7" s="88"/>
      <c r="R7" s="88"/>
      <c r="S7" s="88"/>
      <c r="T7" s="89"/>
    </row>
    <row r="8" spans="1:23" ht="24" customHeight="1" thickBot="1" x14ac:dyDescent="0.5"/>
    <row r="9" spans="1:23" ht="33.75" customHeight="1" thickBot="1" x14ac:dyDescent="0.5">
      <c r="A9" s="97" t="s">
        <v>11</v>
      </c>
      <c r="B9" s="98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100"/>
    </row>
    <row r="10" spans="1:23" ht="24" customHeight="1" thickBot="1" x14ac:dyDescent="0.5"/>
    <row r="11" spans="1:23" ht="33.75" customHeight="1" thickBot="1" x14ac:dyDescent="0.5">
      <c r="A11" s="103" t="s">
        <v>12</v>
      </c>
      <c r="B11" s="104"/>
      <c r="C11" s="104"/>
      <c r="D11" s="90" t="s">
        <v>13</v>
      </c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2"/>
    </row>
    <row r="12" spans="1:23" ht="33.75" customHeight="1" thickBot="1" x14ac:dyDescent="0.5">
      <c r="A12" s="105"/>
      <c r="B12" s="106"/>
      <c r="C12" s="106"/>
      <c r="D12" s="90" t="s">
        <v>14</v>
      </c>
      <c r="E12" s="90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2"/>
    </row>
    <row r="13" spans="1:23" ht="33.75" customHeight="1" thickBot="1" x14ac:dyDescent="0.5">
      <c r="A13" s="105"/>
      <c r="B13" s="106"/>
      <c r="C13" s="106"/>
      <c r="D13" s="90" t="s">
        <v>15</v>
      </c>
      <c r="E13" s="90"/>
      <c r="F13" s="109" t="s">
        <v>16</v>
      </c>
      <c r="G13" s="109"/>
      <c r="H13" s="109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6"/>
    </row>
    <row r="14" spans="1:23" ht="33.75" customHeight="1" thickBot="1" x14ac:dyDescent="0.5">
      <c r="A14" s="107"/>
      <c r="B14" s="108"/>
      <c r="C14" s="108"/>
      <c r="D14" s="90" t="s">
        <v>17</v>
      </c>
      <c r="E14" s="90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2"/>
    </row>
    <row r="15" spans="1:23" ht="24" customHeight="1" thickBot="1" x14ac:dyDescent="0.5"/>
    <row r="16" spans="1:23" ht="33.75" customHeight="1" thickBot="1" x14ac:dyDescent="0.5">
      <c r="A16" s="101" t="s">
        <v>18</v>
      </c>
      <c r="B16" s="102"/>
      <c r="C16" s="102"/>
      <c r="D16" s="102"/>
      <c r="E16" s="102"/>
      <c r="F16" s="91"/>
      <c r="G16" s="91"/>
      <c r="H16" s="6" t="s">
        <v>19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9"/>
      <c r="W16" s="9"/>
    </row>
    <row r="17" spans="1:1" ht="24" customHeight="1" x14ac:dyDescent="0.45"/>
    <row r="18" spans="1:1" ht="22.5" x14ac:dyDescent="0.45">
      <c r="A18" s="5"/>
    </row>
  </sheetData>
  <sheetProtection algorithmName="SHA-512" hashValue="IKhAMODmRyuPt4UnrinpHHmZgnpKtI4TDEDaBPWvJso2yVfrUcdZUDZHalYxW4CKWGb5NsOZ6zZbpNQVnS6shA==" saltValue="EFjc5KcG1/yminyLHzRfBQ==" spinCount="100000" sheet="1" objects="1" scenarios="1" selectLockedCells="1"/>
  <protectedRanges>
    <protectedRange sqref="D7:L7 D9 F11 F12 I13 F14 F16" name="範囲1"/>
  </protectedRanges>
  <mergeCells count="21">
    <mergeCell ref="I13:T13"/>
    <mergeCell ref="A9:C9"/>
    <mergeCell ref="D9:T9"/>
    <mergeCell ref="A16:E16"/>
    <mergeCell ref="F16:G16"/>
    <mergeCell ref="A11:C14"/>
    <mergeCell ref="D14:E14"/>
    <mergeCell ref="F14:T14"/>
    <mergeCell ref="D13:E13"/>
    <mergeCell ref="F13:H13"/>
    <mergeCell ref="A2:C2"/>
    <mergeCell ref="A3:C3"/>
    <mergeCell ref="A4:C4"/>
    <mergeCell ref="A5:C5"/>
    <mergeCell ref="A7:C7"/>
    <mergeCell ref="D7:L7"/>
    <mergeCell ref="M7:T7"/>
    <mergeCell ref="D12:E12"/>
    <mergeCell ref="F12:T12"/>
    <mergeCell ref="D11:E11"/>
    <mergeCell ref="F11:T11"/>
  </mergeCells>
  <phoneticPr fontId="1"/>
  <dataValidations count="2">
    <dataValidation type="date" imeMode="disabled" operator="greaterThanOrEqual" allowBlank="1" showInputMessage="1" showErrorMessage="1" errorTitle="※年月日は「/」で区切ってください。" error="例：令和8年3月10日の場合_x000a_「2026/3/10」または「R8/3/10」" promptTitle="※年月日は「/」で区切ってください。" prompt="例：令和8年3月10日の場合_x000a_「2026/3/10」または「R8/3/10」" sqref="D7:L7">
      <formula1>46090</formula1>
    </dataValidation>
    <dataValidation imeMode="disabled" allowBlank="1" showInputMessage="1" showErrorMessage="1" sqref="V16:W16 F16:G16 I13:T13 F14:T14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36"/>
  <sheetViews>
    <sheetView topLeftCell="A7" workbookViewId="0">
      <selection activeCell="D16" sqref="D16:J17"/>
    </sheetView>
  </sheetViews>
  <sheetFormatPr defaultColWidth="9" defaultRowHeight="13.5" x14ac:dyDescent="0.15"/>
  <cols>
    <col min="1" max="1" width="6.75" customWidth="1"/>
    <col min="2" max="2" width="4.25" customWidth="1"/>
    <col min="3" max="3" width="8.625" customWidth="1"/>
    <col min="4" max="4" width="3.75" customWidth="1"/>
    <col min="5" max="6" width="8.125" customWidth="1"/>
    <col min="7" max="7" width="5.25" customWidth="1"/>
    <col min="8" max="8" width="2.625" customWidth="1"/>
    <col min="9" max="9" width="3.125" customWidth="1"/>
    <col min="10" max="11" width="8.375" customWidth="1"/>
    <col min="12" max="12" width="7.375" customWidth="1"/>
  </cols>
  <sheetData>
    <row r="1" spans="2:12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4.25" thickBot="1" x14ac:dyDescent="0.2">
      <c r="B2" s="165" t="s">
        <v>20</v>
      </c>
      <c r="C2" s="165"/>
      <c r="D2" s="165"/>
      <c r="E2" s="1"/>
      <c r="F2" s="1"/>
      <c r="G2" s="1"/>
      <c r="H2" s="1"/>
      <c r="I2" s="1"/>
      <c r="J2" s="72" t="s">
        <v>21</v>
      </c>
      <c r="K2" s="1"/>
      <c r="L2" s="1"/>
    </row>
    <row r="3" spans="2:12" ht="17.25" x14ac:dyDescent="0.15">
      <c r="B3" s="166" t="s">
        <v>22</v>
      </c>
      <c r="C3" s="167"/>
      <c r="D3" s="167"/>
      <c r="E3" s="167"/>
      <c r="F3" s="167"/>
      <c r="G3" s="167"/>
      <c r="H3" s="167"/>
      <c r="I3" s="167"/>
      <c r="J3" s="167"/>
      <c r="K3" s="168"/>
      <c r="L3" s="1"/>
    </row>
    <row r="4" spans="2:12" ht="17.25" x14ac:dyDescent="0.15">
      <c r="B4" s="169" t="s">
        <v>23</v>
      </c>
      <c r="C4" s="126"/>
      <c r="D4" s="126"/>
      <c r="E4" s="126"/>
      <c r="F4" s="126"/>
      <c r="G4" s="126"/>
      <c r="H4" s="126"/>
      <c r="I4" s="126"/>
      <c r="J4" s="126"/>
      <c r="K4" s="170"/>
      <c r="L4" s="1"/>
    </row>
    <row r="5" spans="2:12" ht="17.25" x14ac:dyDescent="0.15">
      <c r="B5" s="178" t="s">
        <v>24</v>
      </c>
      <c r="C5" s="179"/>
      <c r="D5" s="179"/>
      <c r="E5" s="179"/>
      <c r="F5" s="179"/>
      <c r="G5" s="179"/>
      <c r="H5" s="179"/>
      <c r="I5" s="179"/>
      <c r="J5" s="179"/>
      <c r="K5" s="180"/>
      <c r="L5" s="1"/>
    </row>
    <row r="6" spans="2:12" ht="15" customHeight="1" x14ac:dyDescent="0.15">
      <c r="B6" s="181" t="s">
        <v>25</v>
      </c>
      <c r="C6" s="182"/>
      <c r="D6" s="119" t="s">
        <v>26</v>
      </c>
      <c r="E6" s="120"/>
      <c r="F6" s="120"/>
      <c r="G6" s="120"/>
      <c r="H6" s="120"/>
      <c r="I6" s="120"/>
      <c r="J6" s="120"/>
      <c r="K6" s="121"/>
      <c r="L6" s="1"/>
    </row>
    <row r="7" spans="2:12" ht="15" customHeight="1" x14ac:dyDescent="0.15">
      <c r="B7" s="183"/>
      <c r="C7" s="184"/>
      <c r="D7" s="129"/>
      <c r="E7" s="130"/>
      <c r="F7" s="130"/>
      <c r="G7" s="130"/>
      <c r="H7" s="130"/>
      <c r="I7" s="130"/>
      <c r="J7" s="130"/>
      <c r="K7" s="131"/>
      <c r="L7" s="1"/>
    </row>
    <row r="8" spans="2:12" ht="15" customHeight="1" x14ac:dyDescent="0.15">
      <c r="B8" s="171" t="s">
        <v>27</v>
      </c>
      <c r="C8" s="172"/>
      <c r="D8" s="119" t="s">
        <v>28</v>
      </c>
      <c r="E8" s="120"/>
      <c r="F8" s="120"/>
      <c r="G8" s="120"/>
      <c r="H8" s="120"/>
      <c r="I8" s="120"/>
      <c r="J8" s="120"/>
      <c r="K8" s="121"/>
      <c r="L8" s="1"/>
    </row>
    <row r="9" spans="2:12" ht="15" customHeight="1" x14ac:dyDescent="0.15">
      <c r="B9" s="173"/>
      <c r="C9" s="174"/>
      <c r="D9" s="175"/>
      <c r="E9" s="176"/>
      <c r="F9" s="176"/>
      <c r="G9" s="176"/>
      <c r="H9" s="176"/>
      <c r="I9" s="176"/>
      <c r="J9" s="176"/>
      <c r="K9" s="177"/>
      <c r="L9" s="1"/>
    </row>
    <row r="10" spans="2:12" ht="15" customHeight="1" x14ac:dyDescent="0.15">
      <c r="B10" s="173"/>
      <c r="C10" s="174"/>
      <c r="D10" s="175"/>
      <c r="E10" s="176"/>
      <c r="F10" s="176"/>
      <c r="G10" s="176"/>
      <c r="H10" s="176"/>
      <c r="I10" s="176"/>
      <c r="J10" s="176"/>
      <c r="K10" s="177"/>
      <c r="L10" s="1"/>
    </row>
    <row r="11" spans="2:12" ht="15" customHeight="1" x14ac:dyDescent="0.15">
      <c r="B11" s="173"/>
      <c r="C11" s="174"/>
      <c r="D11" s="129"/>
      <c r="E11" s="130"/>
      <c r="F11" s="130"/>
      <c r="G11" s="130"/>
      <c r="H11" s="130"/>
      <c r="I11" s="130"/>
      <c r="J11" s="130"/>
      <c r="K11" s="131"/>
      <c r="L11" s="1"/>
    </row>
    <row r="12" spans="2:12" ht="15" customHeight="1" x14ac:dyDescent="0.15">
      <c r="B12" s="157" t="s">
        <v>29</v>
      </c>
      <c r="C12" s="158"/>
      <c r="D12" s="119" t="s">
        <v>30</v>
      </c>
      <c r="E12" s="120"/>
      <c r="F12" s="120"/>
      <c r="G12" s="120"/>
      <c r="H12" s="120"/>
      <c r="I12" s="120"/>
      <c r="J12" s="120"/>
      <c r="K12" s="121"/>
      <c r="L12" s="1"/>
    </row>
    <row r="13" spans="2:12" ht="17.25" customHeight="1" x14ac:dyDescent="0.15">
      <c r="B13" s="157"/>
      <c r="C13" s="158"/>
      <c r="D13" s="129"/>
      <c r="E13" s="130"/>
      <c r="F13" s="130"/>
      <c r="G13" s="130"/>
      <c r="H13" s="130"/>
      <c r="I13" s="130"/>
      <c r="J13" s="130"/>
      <c r="K13" s="131"/>
      <c r="L13" s="1"/>
    </row>
    <row r="14" spans="2:12" ht="15" customHeight="1" x14ac:dyDescent="0.15">
      <c r="B14" s="157" t="s">
        <v>31</v>
      </c>
      <c r="C14" s="158"/>
      <c r="D14" s="119" t="s">
        <v>32</v>
      </c>
      <c r="E14" s="120"/>
      <c r="F14" s="120"/>
      <c r="G14" s="120"/>
      <c r="H14" s="120"/>
      <c r="I14" s="120"/>
      <c r="J14" s="120"/>
      <c r="K14" s="121"/>
      <c r="L14" s="1"/>
    </row>
    <row r="15" spans="2:12" ht="17.25" customHeight="1" x14ac:dyDescent="0.15">
      <c r="B15" s="157"/>
      <c r="C15" s="158"/>
      <c r="D15" s="129"/>
      <c r="E15" s="130"/>
      <c r="F15" s="130"/>
      <c r="G15" s="130"/>
      <c r="H15" s="130"/>
      <c r="I15" s="130"/>
      <c r="J15" s="130"/>
      <c r="K15" s="131"/>
      <c r="L15" s="1"/>
    </row>
    <row r="16" spans="2:12" ht="15" customHeight="1" x14ac:dyDescent="0.15">
      <c r="B16" s="148" t="s">
        <v>33</v>
      </c>
      <c r="C16" s="149"/>
      <c r="D16" s="119" t="str">
        <f>IF(入力用!F16="","",入力用!F16)</f>
        <v/>
      </c>
      <c r="E16" s="120"/>
      <c r="F16" s="120"/>
      <c r="G16" s="120"/>
      <c r="H16" s="120"/>
      <c r="I16" s="120"/>
      <c r="J16" s="120"/>
      <c r="K16" s="121" t="s">
        <v>19</v>
      </c>
      <c r="L16" s="1"/>
    </row>
    <row r="17" spans="2:12" ht="17.25" customHeight="1" x14ac:dyDescent="0.15">
      <c r="B17" s="150" t="s">
        <v>34</v>
      </c>
      <c r="C17" s="151"/>
      <c r="D17" s="129"/>
      <c r="E17" s="130"/>
      <c r="F17" s="130"/>
      <c r="G17" s="130"/>
      <c r="H17" s="130"/>
      <c r="I17" s="130"/>
      <c r="J17" s="130"/>
      <c r="K17" s="131"/>
      <c r="L17" s="1"/>
    </row>
    <row r="18" spans="2:12" ht="15" customHeight="1" x14ac:dyDescent="0.15">
      <c r="B18" s="152" t="s">
        <v>35</v>
      </c>
      <c r="C18" s="153"/>
      <c r="D18" s="113"/>
      <c r="E18" s="154" t="s">
        <v>36</v>
      </c>
      <c r="F18" s="155"/>
      <c r="G18" s="155"/>
      <c r="H18" s="155"/>
      <c r="I18" s="155"/>
      <c r="J18" s="155"/>
      <c r="K18" s="156"/>
      <c r="L18" s="1"/>
    </row>
    <row r="19" spans="2:12" ht="17.25" customHeight="1" x14ac:dyDescent="0.15">
      <c r="B19" s="152"/>
      <c r="C19" s="153"/>
      <c r="D19" s="113"/>
      <c r="E19" s="154"/>
      <c r="F19" s="155"/>
      <c r="G19" s="155"/>
      <c r="H19" s="155"/>
      <c r="I19" s="155"/>
      <c r="J19" s="155"/>
      <c r="K19" s="156"/>
      <c r="L19" s="1"/>
    </row>
    <row r="20" spans="2:12" ht="15" customHeight="1" x14ac:dyDescent="0.15">
      <c r="B20" s="152" t="s">
        <v>37</v>
      </c>
      <c r="C20" s="153"/>
      <c r="D20" s="113"/>
      <c r="E20" s="154"/>
      <c r="F20" s="155"/>
      <c r="G20" s="155"/>
      <c r="H20" s="155"/>
      <c r="I20" s="155"/>
      <c r="J20" s="155"/>
      <c r="K20" s="156"/>
      <c r="L20" s="1"/>
    </row>
    <row r="21" spans="2:12" ht="17.25" customHeight="1" x14ac:dyDescent="0.15">
      <c r="B21" s="152"/>
      <c r="C21" s="153"/>
      <c r="D21" s="113"/>
      <c r="E21" s="154"/>
      <c r="F21" s="155"/>
      <c r="G21" s="155"/>
      <c r="H21" s="155"/>
      <c r="I21" s="155"/>
      <c r="J21" s="155"/>
      <c r="K21" s="156"/>
      <c r="L21" s="1"/>
    </row>
    <row r="22" spans="2:12" ht="15" customHeight="1" x14ac:dyDescent="0.15">
      <c r="B22" s="152" t="s">
        <v>38</v>
      </c>
      <c r="C22" s="153"/>
      <c r="D22" s="113"/>
      <c r="E22" s="159"/>
      <c r="F22" s="160"/>
      <c r="G22" s="160"/>
      <c r="H22" s="160"/>
      <c r="I22" s="160"/>
      <c r="J22" s="160"/>
      <c r="K22" s="161"/>
      <c r="L22" s="1"/>
    </row>
    <row r="23" spans="2:12" ht="17.25" customHeight="1" x14ac:dyDescent="0.15">
      <c r="B23" s="152"/>
      <c r="C23" s="153"/>
      <c r="D23" s="113"/>
      <c r="E23" s="162"/>
      <c r="F23" s="163"/>
      <c r="G23" s="163"/>
      <c r="H23" s="163"/>
      <c r="I23" s="163"/>
      <c r="J23" s="163"/>
      <c r="K23" s="164"/>
      <c r="L23" s="1"/>
    </row>
    <row r="24" spans="2:12" ht="15" customHeight="1" x14ac:dyDescent="0.15">
      <c r="B24" s="145" t="s">
        <v>39</v>
      </c>
      <c r="C24" s="146"/>
      <c r="D24" s="146"/>
      <c r="E24" s="146"/>
      <c r="F24" s="146"/>
      <c r="G24" s="146"/>
      <c r="H24" s="146"/>
      <c r="I24" s="146"/>
      <c r="J24" s="146"/>
      <c r="K24" s="147"/>
      <c r="L24" s="1"/>
    </row>
    <row r="25" spans="2:12" ht="15" customHeight="1" x14ac:dyDescent="0.15">
      <c r="B25" s="132" t="str">
        <f>IF(入力用!D7="","令和　　年　　月　　日",入力用!D7)</f>
        <v>令和　　年　　月　　日</v>
      </c>
      <c r="C25" s="133"/>
      <c r="D25" s="133"/>
      <c r="E25" s="133"/>
      <c r="F25" s="133"/>
      <c r="G25" s="133"/>
      <c r="H25" s="133"/>
      <c r="I25" s="133"/>
      <c r="J25" s="133"/>
      <c r="K25" s="134"/>
      <c r="L25" s="1"/>
    </row>
    <row r="26" spans="2:12" ht="15" customHeight="1" x14ac:dyDescent="0.15">
      <c r="B26" s="135"/>
      <c r="C26" s="136"/>
      <c r="D26" s="136"/>
      <c r="E26" s="136"/>
      <c r="F26" s="136"/>
      <c r="G26" s="136"/>
      <c r="H26" s="136"/>
      <c r="I26" s="136"/>
      <c r="J26" s="136"/>
      <c r="K26" s="137"/>
      <c r="L26" s="1"/>
    </row>
    <row r="27" spans="2:12" ht="21.75" customHeight="1" x14ac:dyDescent="0.15">
      <c r="B27" s="138" t="s">
        <v>40</v>
      </c>
      <c r="C27" s="112" t="s">
        <v>41</v>
      </c>
      <c r="D27" s="113"/>
      <c r="E27" s="139" t="str">
        <f>IF(入力用!F12="","",入力用!F12)</f>
        <v/>
      </c>
      <c r="F27" s="140"/>
      <c r="G27" s="140"/>
      <c r="H27" s="140"/>
      <c r="I27" s="140"/>
      <c r="J27" s="120" t="s">
        <v>15</v>
      </c>
      <c r="K27" s="121"/>
      <c r="L27" s="1"/>
    </row>
    <row r="28" spans="2:12" ht="21.75" customHeight="1" x14ac:dyDescent="0.15">
      <c r="B28" s="110"/>
      <c r="C28" s="112"/>
      <c r="D28" s="113"/>
      <c r="E28" s="141"/>
      <c r="F28" s="142"/>
      <c r="G28" s="142"/>
      <c r="H28" s="142"/>
      <c r="I28" s="142"/>
      <c r="J28" s="143" t="str">
        <f>IF(入力用!I13="","",入力用!I13)</f>
        <v/>
      </c>
      <c r="K28" s="144"/>
      <c r="L28" s="1"/>
    </row>
    <row r="29" spans="2:12" ht="15" customHeight="1" x14ac:dyDescent="0.15">
      <c r="B29" s="110" t="s">
        <v>42</v>
      </c>
      <c r="C29" s="112" t="s">
        <v>11</v>
      </c>
      <c r="D29" s="113"/>
      <c r="E29" s="119" t="str">
        <f>IF(入力用!D9="","",入力用!D9)</f>
        <v/>
      </c>
      <c r="F29" s="120"/>
      <c r="G29" s="120"/>
      <c r="H29" s="120"/>
      <c r="I29" s="120"/>
      <c r="J29" s="120"/>
      <c r="K29" s="121"/>
      <c r="L29" s="1"/>
    </row>
    <row r="30" spans="2:12" ht="17.25" customHeight="1" x14ac:dyDescent="0.15">
      <c r="B30" s="110"/>
      <c r="C30" s="112"/>
      <c r="D30" s="113"/>
      <c r="E30" s="129"/>
      <c r="F30" s="130"/>
      <c r="G30" s="130"/>
      <c r="H30" s="130"/>
      <c r="I30" s="130"/>
      <c r="J30" s="130"/>
      <c r="K30" s="131"/>
      <c r="L30" s="1"/>
    </row>
    <row r="31" spans="2:12" ht="15" customHeight="1" x14ac:dyDescent="0.15">
      <c r="B31" s="110" t="s">
        <v>43</v>
      </c>
      <c r="C31" s="112" t="s">
        <v>44</v>
      </c>
      <c r="D31" s="113"/>
      <c r="E31" s="119" t="str">
        <f>IF(入力用!F11="","",入力用!F11)</f>
        <v/>
      </c>
      <c r="F31" s="120"/>
      <c r="G31" s="120"/>
      <c r="H31" s="120"/>
      <c r="I31" s="120"/>
      <c r="J31" s="120"/>
      <c r="K31" s="121"/>
      <c r="L31" s="1"/>
    </row>
    <row r="32" spans="2:12" ht="17.25" customHeight="1" thickBot="1" x14ac:dyDescent="0.2">
      <c r="B32" s="111"/>
      <c r="C32" s="114"/>
      <c r="D32" s="115"/>
      <c r="E32" s="122"/>
      <c r="F32" s="123"/>
      <c r="G32" s="123"/>
      <c r="H32" s="123"/>
      <c r="I32" s="123"/>
      <c r="J32" s="123"/>
      <c r="K32" s="124"/>
      <c r="L32" s="1"/>
    </row>
    <row r="33" spans="2:12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7.25" x14ac:dyDescent="0.2">
      <c r="B34" s="1"/>
      <c r="C34" s="125" t="s">
        <v>45</v>
      </c>
      <c r="D34" s="126"/>
      <c r="E34" s="126"/>
      <c r="F34" s="126"/>
      <c r="G34" s="127"/>
      <c r="H34" s="128"/>
      <c r="I34" s="128"/>
      <c r="J34" s="128"/>
      <c r="K34" s="128"/>
      <c r="L34" s="1"/>
    </row>
    <row r="35" spans="2:12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39" x14ac:dyDescent="0.15">
      <c r="B36" s="73" t="s">
        <v>46</v>
      </c>
      <c r="C36" s="116" t="s">
        <v>47</v>
      </c>
      <c r="D36" s="117"/>
      <c r="E36" s="116" t="str">
        <f>IF(入力用!F14="","",入力用!F14)</f>
        <v/>
      </c>
      <c r="F36" s="118"/>
      <c r="G36" s="118"/>
      <c r="H36" s="118"/>
      <c r="I36" s="118"/>
      <c r="J36" s="118"/>
      <c r="K36" s="117"/>
    </row>
  </sheetData>
  <sheetProtection algorithmName="SHA-512" hashValue="UN7f+UnJQHje8aCpvCqF1g8qrSaP4DjLuxWmldFfTGpdo4P8l9cOaEodaxQFzfufGOvQMlISFwsQGWxG0SAoMA==" saltValue="9vaERXOg/VZvx2wf2ajAZg==" spinCount="100000" sheet="1" objects="1" scenarios="1"/>
  <mergeCells count="39">
    <mergeCell ref="B14:C15"/>
    <mergeCell ref="D14:K15"/>
    <mergeCell ref="B22:D23"/>
    <mergeCell ref="E22:K23"/>
    <mergeCell ref="B2:D2"/>
    <mergeCell ref="B3:K3"/>
    <mergeCell ref="B4:K4"/>
    <mergeCell ref="B12:C13"/>
    <mergeCell ref="D12:K13"/>
    <mergeCell ref="B8:C11"/>
    <mergeCell ref="D8:K11"/>
    <mergeCell ref="B5:K5"/>
    <mergeCell ref="B6:C7"/>
    <mergeCell ref="D6:K7"/>
    <mergeCell ref="B24:K24"/>
    <mergeCell ref="B16:C16"/>
    <mergeCell ref="D16:J17"/>
    <mergeCell ref="K16:K17"/>
    <mergeCell ref="B17:C17"/>
    <mergeCell ref="B18:D19"/>
    <mergeCell ref="E18:K19"/>
    <mergeCell ref="B20:D21"/>
    <mergeCell ref="E20:K21"/>
    <mergeCell ref="B29:B30"/>
    <mergeCell ref="C29:D30"/>
    <mergeCell ref="E29:K30"/>
    <mergeCell ref="B25:K26"/>
    <mergeCell ref="B27:B28"/>
    <mergeCell ref="C27:D28"/>
    <mergeCell ref="E27:I28"/>
    <mergeCell ref="J27:K27"/>
    <mergeCell ref="J28:K28"/>
    <mergeCell ref="B31:B32"/>
    <mergeCell ref="C31:D32"/>
    <mergeCell ref="C36:D36"/>
    <mergeCell ref="E36:K36"/>
    <mergeCell ref="E31:K32"/>
    <mergeCell ref="C34:F34"/>
    <mergeCell ref="G34:K34"/>
  </mergeCells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13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9"/>
  <sheetViews>
    <sheetView zoomScale="50" zoomScaleNormal="50" workbookViewId="0">
      <selection activeCell="A3" sqref="A3:W3"/>
    </sheetView>
  </sheetViews>
  <sheetFormatPr defaultColWidth="7.375" defaultRowHeight="40.5" customHeight="1" outlineLevelRow="1" x14ac:dyDescent="0.15"/>
  <cols>
    <col min="1" max="1" width="8.375" style="51" bestFit="1" customWidth="1"/>
    <col min="2" max="7" width="7.75" style="51" bestFit="1" customWidth="1"/>
    <col min="8" max="8" width="7.375" style="51"/>
    <col min="9" max="9" width="8.375" style="51" bestFit="1" customWidth="1"/>
    <col min="10" max="15" width="7.75" style="51" bestFit="1" customWidth="1"/>
    <col min="16" max="16" width="7.375" style="51"/>
    <col min="17" max="17" width="8.375" style="51" bestFit="1" customWidth="1"/>
    <col min="18" max="23" width="7.75" style="51" bestFit="1" customWidth="1"/>
    <col min="24" max="16384" width="7.375" style="51"/>
  </cols>
  <sheetData>
    <row r="1" spans="1:24" s="42" customFormat="1" ht="39" thickBot="1" x14ac:dyDescent="0.2">
      <c r="A1" s="196" t="s">
        <v>48</v>
      </c>
      <c r="B1" s="197"/>
      <c r="C1" s="205" t="s">
        <v>49</v>
      </c>
      <c r="D1" s="206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4" s="42" customFormat="1" ht="40.5" customHeight="1" x14ac:dyDescent="0.15">
      <c r="C2" s="43"/>
      <c r="D2" s="41"/>
      <c r="F2" s="41"/>
      <c r="G2" s="41"/>
      <c r="H2" s="41"/>
    </row>
    <row r="3" spans="1:24" s="44" customFormat="1" ht="40.5" customHeight="1" x14ac:dyDescent="0.15">
      <c r="A3" s="198" t="s">
        <v>50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</row>
    <row r="4" spans="1:24" s="42" customFormat="1" ht="40.5" customHeight="1" x14ac:dyDescent="0.15">
      <c r="A4" s="45"/>
      <c r="B4" s="45"/>
      <c r="C4" s="43"/>
      <c r="D4" s="44"/>
      <c r="E4" s="44"/>
      <c r="F4" s="44"/>
      <c r="G4" s="44"/>
      <c r="H4" s="44"/>
      <c r="I4" s="43"/>
      <c r="W4" s="74" t="s">
        <v>96</v>
      </c>
    </row>
    <row r="5" spans="1:24" s="42" customFormat="1" ht="81" hidden="1" customHeight="1" outlineLevel="1" thickBot="1" x14ac:dyDescent="0.2">
      <c r="A5" s="199" t="s">
        <v>11</v>
      </c>
      <c r="B5" s="200"/>
      <c r="C5" s="201" t="str">
        <f>IF(入力用!D9="","",入力用!D9)</f>
        <v/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3"/>
      <c r="P5" s="203"/>
      <c r="Q5" s="203"/>
      <c r="R5" s="203"/>
      <c r="S5" s="203"/>
      <c r="T5" s="203"/>
      <c r="U5" s="203"/>
      <c r="V5" s="203"/>
      <c r="W5" s="204"/>
    </row>
    <row r="6" spans="1:24" s="42" customFormat="1" ht="80.25" hidden="1" customHeight="1" outlineLevel="1" thickBot="1" x14ac:dyDescent="0.2">
      <c r="A6" s="185" t="s">
        <v>51</v>
      </c>
      <c r="B6" s="186"/>
      <c r="C6" s="193" t="s">
        <v>52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5"/>
      <c r="O6" s="187" t="s">
        <v>53</v>
      </c>
      <c r="P6" s="188"/>
      <c r="Q6" s="189"/>
      <c r="R6" s="190" t="s">
        <v>54</v>
      </c>
      <c r="S6" s="191"/>
      <c r="T6" s="191"/>
      <c r="U6" s="191"/>
      <c r="V6" s="191"/>
      <c r="W6" s="192"/>
    </row>
    <row r="7" spans="1:24" s="42" customFormat="1" ht="40.5" hidden="1" customHeight="1" outlineLevel="1" x14ac:dyDescent="0.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24" s="42" customFormat="1" ht="40.5" hidden="1" customHeight="1" outlineLevel="1" x14ac:dyDescent="0.15">
      <c r="A8" s="75"/>
      <c r="B8" s="76"/>
      <c r="C8" s="76"/>
      <c r="E8" s="79"/>
      <c r="F8" s="79"/>
      <c r="G8" s="79"/>
      <c r="H8" s="76"/>
      <c r="I8" s="76"/>
      <c r="J8" s="76"/>
      <c r="K8" s="76"/>
      <c r="M8" s="79"/>
      <c r="N8" s="79"/>
      <c r="O8" s="79"/>
      <c r="P8" s="79"/>
      <c r="Q8" s="76"/>
      <c r="R8" s="76"/>
      <c r="S8" s="76"/>
      <c r="U8" s="79"/>
      <c r="V8" s="79"/>
      <c r="W8" s="79"/>
    </row>
    <row r="9" spans="1:24" s="42" customFormat="1" ht="40.5" hidden="1" customHeight="1" outlineLevel="1" x14ac:dyDescent="0.15">
      <c r="A9" s="75"/>
      <c r="B9" s="76"/>
      <c r="W9" s="79"/>
    </row>
    <row r="10" spans="1:24" s="42" customFormat="1" ht="40.5" customHeight="1" collapsed="1" x14ac:dyDescent="0.15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spans="1:24" s="42" customFormat="1" ht="40.5" customHeight="1" x14ac:dyDescent="0.15">
      <c r="A11" s="76"/>
      <c r="B11" s="76"/>
      <c r="C11" s="77"/>
      <c r="D11" s="79" t="s">
        <v>55</v>
      </c>
      <c r="E11" s="79"/>
      <c r="F11" s="79"/>
      <c r="G11" s="79"/>
      <c r="H11" s="76"/>
      <c r="I11" s="76"/>
      <c r="J11" s="76"/>
      <c r="K11" s="78"/>
      <c r="L11" s="79" t="s">
        <v>56</v>
      </c>
      <c r="M11" s="79"/>
      <c r="N11" s="79"/>
      <c r="O11" s="79"/>
      <c r="P11" s="79"/>
      <c r="Q11" s="76"/>
      <c r="R11" s="76"/>
      <c r="S11" s="80"/>
      <c r="T11" s="79" t="s">
        <v>57</v>
      </c>
      <c r="U11" s="79"/>
      <c r="V11" s="79"/>
      <c r="W11" s="76"/>
    </row>
    <row r="12" spans="1:24" s="42" customFormat="1" ht="40.5" customHeight="1" x14ac:dyDescent="0.1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4" ht="40.5" customHeight="1" thickBot="1" x14ac:dyDescent="0.2">
      <c r="A13" s="48">
        <v>2026</v>
      </c>
      <c r="B13" s="48" t="s">
        <v>58</v>
      </c>
      <c r="C13" s="49">
        <v>4</v>
      </c>
      <c r="D13" s="49" t="s">
        <v>59</v>
      </c>
      <c r="E13" s="207">
        <f>DATE(A13,C13,1)</f>
        <v>46113</v>
      </c>
      <c r="F13" s="207"/>
      <c r="G13" s="49"/>
      <c r="H13" s="50"/>
      <c r="I13" s="48">
        <v>2026</v>
      </c>
      <c r="J13" s="48" t="s">
        <v>58</v>
      </c>
      <c r="K13" s="49">
        <v>5</v>
      </c>
      <c r="L13" s="49" t="s">
        <v>59</v>
      </c>
      <c r="M13" s="207">
        <f>DATE(I13,K13,1)</f>
        <v>46143</v>
      </c>
      <c r="N13" s="207"/>
      <c r="O13" s="49"/>
      <c r="P13" s="50"/>
      <c r="Q13" s="48">
        <v>2026</v>
      </c>
      <c r="R13" s="48" t="s">
        <v>58</v>
      </c>
      <c r="S13" s="49">
        <v>6</v>
      </c>
      <c r="T13" s="49" t="s">
        <v>59</v>
      </c>
      <c r="U13" s="207">
        <f>DATE(Q13,S13,1)</f>
        <v>46174</v>
      </c>
      <c r="V13" s="207"/>
      <c r="W13" s="49"/>
    </row>
    <row r="14" spans="1:24" ht="40.5" customHeight="1" x14ac:dyDescent="0.15">
      <c r="A14" s="52" t="s">
        <v>60</v>
      </c>
      <c r="B14" s="53" t="s">
        <v>61</v>
      </c>
      <c r="C14" s="53" t="s">
        <v>62</v>
      </c>
      <c r="D14" s="53" t="s">
        <v>63</v>
      </c>
      <c r="E14" s="53" t="s">
        <v>64</v>
      </c>
      <c r="F14" s="53" t="s">
        <v>65</v>
      </c>
      <c r="G14" s="54" t="s">
        <v>66</v>
      </c>
      <c r="H14" s="50"/>
      <c r="I14" s="52" t="s">
        <v>60</v>
      </c>
      <c r="J14" s="53" t="s">
        <v>61</v>
      </c>
      <c r="K14" s="53" t="s">
        <v>62</v>
      </c>
      <c r="L14" s="53" t="s">
        <v>63</v>
      </c>
      <c r="M14" s="53" t="s">
        <v>64</v>
      </c>
      <c r="N14" s="53" t="s">
        <v>65</v>
      </c>
      <c r="O14" s="54" t="s">
        <v>66</v>
      </c>
      <c r="P14" s="50"/>
      <c r="Q14" s="52" t="s">
        <v>60</v>
      </c>
      <c r="R14" s="53" t="s">
        <v>61</v>
      </c>
      <c r="S14" s="53" t="s">
        <v>62</v>
      </c>
      <c r="T14" s="53" t="s">
        <v>63</v>
      </c>
      <c r="U14" s="53" t="s">
        <v>64</v>
      </c>
      <c r="V14" s="53" t="s">
        <v>65</v>
      </c>
      <c r="W14" s="54" t="s">
        <v>66</v>
      </c>
      <c r="X14" s="55"/>
    </row>
    <row r="15" spans="1:24" ht="40.5" customHeight="1" x14ac:dyDescent="0.15">
      <c r="A15" s="56">
        <f>E13-WEEKDAY(E13)+1</f>
        <v>46110</v>
      </c>
      <c r="B15" s="57">
        <f>A15+1</f>
        <v>46111</v>
      </c>
      <c r="C15" s="57">
        <f t="shared" ref="C15:G16" si="0">B15+1</f>
        <v>46112</v>
      </c>
      <c r="D15" s="57">
        <f t="shared" si="0"/>
        <v>46113</v>
      </c>
      <c r="E15" s="57">
        <f t="shared" si="0"/>
        <v>46114</v>
      </c>
      <c r="F15" s="57">
        <f t="shared" si="0"/>
        <v>46115</v>
      </c>
      <c r="G15" s="58">
        <f t="shared" si="0"/>
        <v>46116</v>
      </c>
      <c r="H15" s="50"/>
      <c r="I15" s="56">
        <f>M13-WEEKDAY(M13)+1</f>
        <v>46138</v>
      </c>
      <c r="J15" s="57">
        <f>I15+1</f>
        <v>46139</v>
      </c>
      <c r="K15" s="57">
        <f t="shared" ref="K15:O20" si="1">J15+1</f>
        <v>46140</v>
      </c>
      <c r="L15" s="57">
        <f t="shared" si="1"/>
        <v>46141</v>
      </c>
      <c r="M15" s="57">
        <f t="shared" si="1"/>
        <v>46142</v>
      </c>
      <c r="N15" s="57">
        <f t="shared" si="1"/>
        <v>46143</v>
      </c>
      <c r="O15" s="58">
        <f t="shared" si="1"/>
        <v>46144</v>
      </c>
      <c r="P15" s="50"/>
      <c r="Q15" s="56">
        <f>U13-WEEKDAY(U13)+1</f>
        <v>46173</v>
      </c>
      <c r="R15" s="57">
        <f>Q15+1</f>
        <v>46174</v>
      </c>
      <c r="S15" s="81">
        <f t="shared" ref="S15:W20" si="2">R15+1</f>
        <v>46175</v>
      </c>
      <c r="T15" s="81">
        <f t="shared" si="2"/>
        <v>46176</v>
      </c>
      <c r="U15" s="81">
        <f t="shared" si="2"/>
        <v>46177</v>
      </c>
      <c r="V15" s="81">
        <f t="shared" si="2"/>
        <v>46178</v>
      </c>
      <c r="W15" s="82">
        <f t="shared" si="2"/>
        <v>46179</v>
      </c>
      <c r="X15" s="55"/>
    </row>
    <row r="16" spans="1:24" ht="40.5" customHeight="1" x14ac:dyDescent="0.15">
      <c r="A16" s="59">
        <f>G15+1</f>
        <v>46117</v>
      </c>
      <c r="B16" s="60">
        <f>A16+1</f>
        <v>46118</v>
      </c>
      <c r="C16" s="60">
        <f t="shared" si="0"/>
        <v>46119</v>
      </c>
      <c r="D16" s="60">
        <f t="shared" si="0"/>
        <v>46120</v>
      </c>
      <c r="E16" s="60">
        <f t="shared" si="0"/>
        <v>46121</v>
      </c>
      <c r="F16" s="60">
        <f t="shared" si="0"/>
        <v>46122</v>
      </c>
      <c r="G16" s="61">
        <f t="shared" si="0"/>
        <v>46123</v>
      </c>
      <c r="H16" s="50"/>
      <c r="I16" s="59">
        <f>O15+1</f>
        <v>46145</v>
      </c>
      <c r="J16" s="60">
        <f>I16+1</f>
        <v>46146</v>
      </c>
      <c r="K16" s="60">
        <f t="shared" si="1"/>
        <v>46147</v>
      </c>
      <c r="L16" s="60">
        <f t="shared" si="1"/>
        <v>46148</v>
      </c>
      <c r="M16" s="60">
        <f t="shared" si="1"/>
        <v>46149</v>
      </c>
      <c r="N16" s="60">
        <f t="shared" si="1"/>
        <v>46150</v>
      </c>
      <c r="O16" s="61">
        <f t="shared" si="1"/>
        <v>46151</v>
      </c>
      <c r="P16" s="50"/>
      <c r="Q16" s="83">
        <f>W15+1</f>
        <v>46180</v>
      </c>
      <c r="R16" s="84">
        <f>Q16+1</f>
        <v>46181</v>
      </c>
      <c r="S16" s="84">
        <f t="shared" si="2"/>
        <v>46182</v>
      </c>
      <c r="T16" s="60">
        <f t="shared" si="2"/>
        <v>46183</v>
      </c>
      <c r="U16" s="60">
        <f t="shared" si="2"/>
        <v>46184</v>
      </c>
      <c r="V16" s="60">
        <f t="shared" si="2"/>
        <v>46185</v>
      </c>
      <c r="W16" s="85">
        <f t="shared" si="2"/>
        <v>46186</v>
      </c>
      <c r="X16" s="55"/>
    </row>
    <row r="17" spans="1:24" ht="40.5" customHeight="1" x14ac:dyDescent="0.15">
      <c r="A17" s="59">
        <f t="shared" ref="A17:A20" si="3">G16+1</f>
        <v>46124</v>
      </c>
      <c r="B17" s="60">
        <f t="shared" ref="B17:G20" si="4">A17+1</f>
        <v>46125</v>
      </c>
      <c r="C17" s="60">
        <f t="shared" si="4"/>
        <v>46126</v>
      </c>
      <c r="D17" s="60">
        <f t="shared" si="4"/>
        <v>46127</v>
      </c>
      <c r="E17" s="60">
        <f t="shared" si="4"/>
        <v>46128</v>
      </c>
      <c r="F17" s="60">
        <f t="shared" si="4"/>
        <v>46129</v>
      </c>
      <c r="G17" s="61">
        <f t="shared" si="4"/>
        <v>46130</v>
      </c>
      <c r="H17" s="50"/>
      <c r="I17" s="59">
        <f t="shared" ref="I17:I20" si="5">O16+1</f>
        <v>46152</v>
      </c>
      <c r="J17" s="60">
        <f t="shared" ref="J17:J20" si="6">I17+1</f>
        <v>46153</v>
      </c>
      <c r="K17" s="60">
        <f t="shared" si="1"/>
        <v>46154</v>
      </c>
      <c r="L17" s="60">
        <f t="shared" si="1"/>
        <v>46155</v>
      </c>
      <c r="M17" s="60">
        <f t="shared" si="1"/>
        <v>46156</v>
      </c>
      <c r="N17" s="60">
        <f t="shared" si="1"/>
        <v>46157</v>
      </c>
      <c r="O17" s="61">
        <f t="shared" si="1"/>
        <v>46158</v>
      </c>
      <c r="P17" s="50"/>
      <c r="Q17" s="83">
        <f t="shared" ref="Q17:Q20" si="7">W16+1</f>
        <v>46187</v>
      </c>
      <c r="R17" s="60">
        <f t="shared" ref="R17:R20" si="8">Q17+1</f>
        <v>46188</v>
      </c>
      <c r="S17" s="60">
        <f t="shared" si="2"/>
        <v>46189</v>
      </c>
      <c r="T17" s="60">
        <f t="shared" si="2"/>
        <v>46190</v>
      </c>
      <c r="U17" s="60">
        <f t="shared" si="2"/>
        <v>46191</v>
      </c>
      <c r="V17" s="60">
        <f t="shared" si="2"/>
        <v>46192</v>
      </c>
      <c r="W17" s="61">
        <f t="shared" si="2"/>
        <v>46193</v>
      </c>
      <c r="X17" s="55"/>
    </row>
    <row r="18" spans="1:24" ht="40.5" customHeight="1" x14ac:dyDescent="0.15">
      <c r="A18" s="59">
        <f t="shared" si="3"/>
        <v>46131</v>
      </c>
      <c r="B18" s="60">
        <f t="shared" si="4"/>
        <v>46132</v>
      </c>
      <c r="C18" s="60">
        <f t="shared" si="4"/>
        <v>46133</v>
      </c>
      <c r="D18" s="60">
        <f t="shared" si="4"/>
        <v>46134</v>
      </c>
      <c r="E18" s="60">
        <f t="shared" si="4"/>
        <v>46135</v>
      </c>
      <c r="F18" s="60">
        <f t="shared" si="4"/>
        <v>46136</v>
      </c>
      <c r="G18" s="61">
        <f t="shared" si="4"/>
        <v>46137</v>
      </c>
      <c r="H18" s="50"/>
      <c r="I18" s="59">
        <f t="shared" si="5"/>
        <v>46159</v>
      </c>
      <c r="J18" s="60">
        <f t="shared" si="6"/>
        <v>46160</v>
      </c>
      <c r="K18" s="60">
        <f t="shared" si="1"/>
        <v>46161</v>
      </c>
      <c r="L18" s="84">
        <f t="shared" si="1"/>
        <v>46162</v>
      </c>
      <c r="M18" s="84">
        <f t="shared" si="1"/>
        <v>46163</v>
      </c>
      <c r="N18" s="84">
        <f t="shared" si="1"/>
        <v>46164</v>
      </c>
      <c r="O18" s="85">
        <f t="shared" si="1"/>
        <v>46165</v>
      </c>
      <c r="P18" s="50"/>
      <c r="Q18" s="59">
        <f t="shared" si="7"/>
        <v>46194</v>
      </c>
      <c r="R18" s="60">
        <f t="shared" si="8"/>
        <v>46195</v>
      </c>
      <c r="S18" s="60">
        <f t="shared" si="2"/>
        <v>46196</v>
      </c>
      <c r="T18" s="60">
        <f t="shared" si="2"/>
        <v>46197</v>
      </c>
      <c r="U18" s="60">
        <f t="shared" si="2"/>
        <v>46198</v>
      </c>
      <c r="V18" s="60">
        <f t="shared" si="2"/>
        <v>46199</v>
      </c>
      <c r="W18" s="61">
        <f t="shared" si="2"/>
        <v>46200</v>
      </c>
      <c r="X18" s="55"/>
    </row>
    <row r="19" spans="1:24" ht="40.5" customHeight="1" x14ac:dyDescent="0.15">
      <c r="A19" s="59">
        <f t="shared" si="3"/>
        <v>46138</v>
      </c>
      <c r="B19" s="60">
        <f t="shared" si="4"/>
        <v>46139</v>
      </c>
      <c r="C19" s="60">
        <f t="shared" si="4"/>
        <v>46140</v>
      </c>
      <c r="D19" s="60">
        <f t="shared" si="4"/>
        <v>46141</v>
      </c>
      <c r="E19" s="60">
        <f t="shared" si="4"/>
        <v>46142</v>
      </c>
      <c r="F19" s="60">
        <f t="shared" si="4"/>
        <v>46143</v>
      </c>
      <c r="G19" s="61">
        <f t="shared" si="4"/>
        <v>46144</v>
      </c>
      <c r="H19" s="50"/>
      <c r="I19" s="83">
        <f t="shared" si="5"/>
        <v>46166</v>
      </c>
      <c r="J19" s="84">
        <f t="shared" si="6"/>
        <v>46167</v>
      </c>
      <c r="K19" s="84">
        <f t="shared" si="1"/>
        <v>46168</v>
      </c>
      <c r="L19" s="84">
        <f t="shared" si="1"/>
        <v>46169</v>
      </c>
      <c r="M19" s="84">
        <f t="shared" si="1"/>
        <v>46170</v>
      </c>
      <c r="N19" s="84">
        <f t="shared" si="1"/>
        <v>46171</v>
      </c>
      <c r="O19" s="85">
        <f t="shared" si="1"/>
        <v>46172</v>
      </c>
      <c r="P19" s="50"/>
      <c r="Q19" s="59">
        <f t="shared" si="7"/>
        <v>46201</v>
      </c>
      <c r="R19" s="60">
        <f t="shared" si="8"/>
        <v>46202</v>
      </c>
      <c r="S19" s="60">
        <f t="shared" si="2"/>
        <v>46203</v>
      </c>
      <c r="T19" s="60">
        <f t="shared" si="2"/>
        <v>46204</v>
      </c>
      <c r="U19" s="60">
        <f t="shared" si="2"/>
        <v>46205</v>
      </c>
      <c r="V19" s="60">
        <f t="shared" si="2"/>
        <v>46206</v>
      </c>
      <c r="W19" s="61">
        <f t="shared" si="2"/>
        <v>46207</v>
      </c>
      <c r="X19" s="55"/>
    </row>
    <row r="20" spans="1:24" ht="40.5" customHeight="1" thickBot="1" x14ac:dyDescent="0.2">
      <c r="A20" s="62">
        <f t="shared" si="3"/>
        <v>46145</v>
      </c>
      <c r="B20" s="63">
        <f t="shared" si="4"/>
        <v>46146</v>
      </c>
      <c r="C20" s="63">
        <f t="shared" si="4"/>
        <v>46147</v>
      </c>
      <c r="D20" s="63">
        <f t="shared" si="4"/>
        <v>46148</v>
      </c>
      <c r="E20" s="63">
        <f t="shared" si="4"/>
        <v>46149</v>
      </c>
      <c r="F20" s="63">
        <f t="shared" si="4"/>
        <v>46150</v>
      </c>
      <c r="G20" s="64">
        <f t="shared" si="4"/>
        <v>46151</v>
      </c>
      <c r="H20" s="50"/>
      <c r="I20" s="86">
        <f t="shared" si="5"/>
        <v>46173</v>
      </c>
      <c r="J20" s="63">
        <f t="shared" si="6"/>
        <v>46174</v>
      </c>
      <c r="K20" s="63">
        <f t="shared" si="1"/>
        <v>46175</v>
      </c>
      <c r="L20" s="63">
        <f t="shared" si="1"/>
        <v>46176</v>
      </c>
      <c r="M20" s="63">
        <f t="shared" si="1"/>
        <v>46177</v>
      </c>
      <c r="N20" s="63">
        <f t="shared" si="1"/>
        <v>46178</v>
      </c>
      <c r="O20" s="64">
        <f t="shared" si="1"/>
        <v>46179</v>
      </c>
      <c r="P20" s="50"/>
      <c r="Q20" s="62">
        <f t="shared" si="7"/>
        <v>46208</v>
      </c>
      <c r="R20" s="63">
        <f t="shared" si="8"/>
        <v>46209</v>
      </c>
      <c r="S20" s="63">
        <f t="shared" si="2"/>
        <v>46210</v>
      </c>
      <c r="T20" s="63">
        <f t="shared" si="2"/>
        <v>46211</v>
      </c>
      <c r="U20" s="63">
        <f t="shared" si="2"/>
        <v>46212</v>
      </c>
      <c r="V20" s="63">
        <f t="shared" si="2"/>
        <v>46213</v>
      </c>
      <c r="W20" s="64">
        <f t="shared" si="2"/>
        <v>46214</v>
      </c>
      <c r="X20" s="55"/>
    </row>
    <row r="21" spans="1:24" ht="40.5" customHeight="1" x14ac:dyDescent="0.15">
      <c r="A21" s="65"/>
      <c r="B21" s="65"/>
      <c r="C21" s="65"/>
      <c r="D21" s="65"/>
      <c r="E21" s="65"/>
      <c r="F21" s="65"/>
      <c r="G21" s="65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5"/>
    </row>
    <row r="22" spans="1:24" ht="40.5" customHeight="1" thickBot="1" x14ac:dyDescent="0.2">
      <c r="A22" s="48">
        <v>2026</v>
      </c>
      <c r="B22" s="48" t="s">
        <v>58</v>
      </c>
      <c r="C22" s="49">
        <v>7</v>
      </c>
      <c r="D22" s="49" t="s">
        <v>59</v>
      </c>
      <c r="E22" s="207">
        <f>DATE(A22,C22,1)</f>
        <v>46204</v>
      </c>
      <c r="F22" s="207"/>
      <c r="G22" s="49"/>
      <c r="H22" s="50"/>
      <c r="I22" s="48">
        <v>2026</v>
      </c>
      <c r="J22" s="48" t="s">
        <v>58</v>
      </c>
      <c r="K22" s="49">
        <v>8</v>
      </c>
      <c r="L22" s="49" t="s">
        <v>59</v>
      </c>
      <c r="M22" s="207">
        <f>DATE(I22,K22,1)</f>
        <v>46235</v>
      </c>
      <c r="N22" s="207"/>
      <c r="O22" s="49"/>
      <c r="P22" s="50"/>
      <c r="Q22" s="48">
        <v>2026</v>
      </c>
      <c r="R22" s="48" t="s">
        <v>58</v>
      </c>
      <c r="S22" s="49">
        <v>9</v>
      </c>
      <c r="T22" s="49" t="s">
        <v>59</v>
      </c>
      <c r="U22" s="207">
        <f>DATE(Q22,S22,1)</f>
        <v>46266</v>
      </c>
      <c r="V22" s="207"/>
      <c r="W22" s="49"/>
      <c r="X22" s="55"/>
    </row>
    <row r="23" spans="1:24" ht="40.5" customHeight="1" x14ac:dyDescent="0.15">
      <c r="A23" s="52" t="s">
        <v>60</v>
      </c>
      <c r="B23" s="53" t="s">
        <v>61</v>
      </c>
      <c r="C23" s="53" t="s">
        <v>62</v>
      </c>
      <c r="D23" s="53" t="s">
        <v>63</v>
      </c>
      <c r="E23" s="53" t="s">
        <v>64</v>
      </c>
      <c r="F23" s="53" t="s">
        <v>65</v>
      </c>
      <c r="G23" s="54" t="s">
        <v>66</v>
      </c>
      <c r="H23" s="50"/>
      <c r="I23" s="52" t="s">
        <v>60</v>
      </c>
      <c r="J23" s="53" t="s">
        <v>61</v>
      </c>
      <c r="K23" s="53" t="s">
        <v>62</v>
      </c>
      <c r="L23" s="53" t="s">
        <v>63</v>
      </c>
      <c r="M23" s="53" t="s">
        <v>64</v>
      </c>
      <c r="N23" s="53" t="s">
        <v>65</v>
      </c>
      <c r="O23" s="54" t="s">
        <v>66</v>
      </c>
      <c r="P23" s="50"/>
      <c r="Q23" s="52" t="s">
        <v>60</v>
      </c>
      <c r="R23" s="53" t="s">
        <v>61</v>
      </c>
      <c r="S23" s="53" t="s">
        <v>62</v>
      </c>
      <c r="T23" s="53" t="s">
        <v>63</v>
      </c>
      <c r="U23" s="53" t="s">
        <v>64</v>
      </c>
      <c r="V23" s="53" t="s">
        <v>65</v>
      </c>
      <c r="W23" s="54" t="s">
        <v>66</v>
      </c>
      <c r="X23" s="55"/>
    </row>
    <row r="24" spans="1:24" ht="40.5" customHeight="1" x14ac:dyDescent="0.15">
      <c r="A24" s="56">
        <f>E22-WEEKDAY(E22)+1</f>
        <v>46201</v>
      </c>
      <c r="B24" s="57">
        <f>A24+1</f>
        <v>46202</v>
      </c>
      <c r="C24" s="57">
        <f t="shared" ref="C24:G29" si="9">B24+1</f>
        <v>46203</v>
      </c>
      <c r="D24" s="57">
        <f t="shared" si="9"/>
        <v>46204</v>
      </c>
      <c r="E24" s="57">
        <f t="shared" si="9"/>
        <v>46205</v>
      </c>
      <c r="F24" s="57">
        <f t="shared" si="9"/>
        <v>46206</v>
      </c>
      <c r="G24" s="58">
        <f t="shared" si="9"/>
        <v>46207</v>
      </c>
      <c r="H24" s="50"/>
      <c r="I24" s="56">
        <f>M22-WEEKDAY(M22)+1</f>
        <v>46229</v>
      </c>
      <c r="J24" s="57">
        <f>I24+1</f>
        <v>46230</v>
      </c>
      <c r="K24" s="57">
        <f t="shared" ref="K24:O29" si="10">J24+1</f>
        <v>46231</v>
      </c>
      <c r="L24" s="57">
        <f t="shared" si="10"/>
        <v>46232</v>
      </c>
      <c r="M24" s="57">
        <f t="shared" si="10"/>
        <v>46233</v>
      </c>
      <c r="N24" s="57">
        <f t="shared" si="10"/>
        <v>46234</v>
      </c>
      <c r="O24" s="58">
        <f t="shared" si="10"/>
        <v>46235</v>
      </c>
      <c r="P24" s="50"/>
      <c r="Q24" s="56">
        <f>U22-WEEKDAY(U22)+1</f>
        <v>46264</v>
      </c>
      <c r="R24" s="57">
        <f>Q24+1</f>
        <v>46265</v>
      </c>
      <c r="S24" s="57">
        <f t="shared" ref="S24:W29" si="11">R24+1</f>
        <v>46266</v>
      </c>
      <c r="T24" s="57">
        <f t="shared" si="11"/>
        <v>46267</v>
      </c>
      <c r="U24" s="57">
        <f t="shared" si="11"/>
        <v>46268</v>
      </c>
      <c r="V24" s="57">
        <f t="shared" si="11"/>
        <v>46269</v>
      </c>
      <c r="W24" s="82">
        <f t="shared" si="11"/>
        <v>46270</v>
      </c>
      <c r="X24" s="55"/>
    </row>
    <row r="25" spans="1:24" ht="40.5" customHeight="1" x14ac:dyDescent="0.15">
      <c r="A25" s="59">
        <f>G24+1</f>
        <v>46208</v>
      </c>
      <c r="B25" s="60">
        <f>A25+1</f>
        <v>46209</v>
      </c>
      <c r="C25" s="60">
        <f t="shared" si="9"/>
        <v>46210</v>
      </c>
      <c r="D25" s="60">
        <f t="shared" si="9"/>
        <v>46211</v>
      </c>
      <c r="E25" s="60">
        <f t="shared" si="9"/>
        <v>46212</v>
      </c>
      <c r="F25" s="60">
        <f t="shared" si="9"/>
        <v>46213</v>
      </c>
      <c r="G25" s="61">
        <f t="shared" si="9"/>
        <v>46214</v>
      </c>
      <c r="H25" s="50"/>
      <c r="I25" s="59">
        <f>O24+1</f>
        <v>46236</v>
      </c>
      <c r="J25" s="60">
        <f>I25+1</f>
        <v>46237</v>
      </c>
      <c r="K25" s="60">
        <f t="shared" si="10"/>
        <v>46238</v>
      </c>
      <c r="L25" s="60">
        <f t="shared" si="10"/>
        <v>46239</v>
      </c>
      <c r="M25" s="60">
        <f t="shared" si="10"/>
        <v>46240</v>
      </c>
      <c r="N25" s="60">
        <f t="shared" si="10"/>
        <v>46241</v>
      </c>
      <c r="O25" s="61">
        <f t="shared" si="10"/>
        <v>46242</v>
      </c>
      <c r="P25" s="50"/>
      <c r="Q25" s="83">
        <f>W24+1</f>
        <v>46271</v>
      </c>
      <c r="R25" s="60">
        <f>Q25+1</f>
        <v>46272</v>
      </c>
      <c r="S25" s="60">
        <f t="shared" si="11"/>
        <v>46273</v>
      </c>
      <c r="T25" s="60">
        <f t="shared" si="11"/>
        <v>46274</v>
      </c>
      <c r="U25" s="60">
        <f t="shared" si="11"/>
        <v>46275</v>
      </c>
      <c r="V25" s="60">
        <f t="shared" si="11"/>
        <v>46276</v>
      </c>
      <c r="W25" s="61">
        <f t="shared" si="11"/>
        <v>46277</v>
      </c>
      <c r="X25" s="55"/>
    </row>
    <row r="26" spans="1:24" ht="40.5" customHeight="1" x14ac:dyDescent="0.15">
      <c r="A26" s="59">
        <f t="shared" ref="A26:A29" si="12">G25+1</f>
        <v>46215</v>
      </c>
      <c r="B26" s="60">
        <f t="shared" ref="B26:B29" si="13">A26+1</f>
        <v>46216</v>
      </c>
      <c r="C26" s="60">
        <f t="shared" si="9"/>
        <v>46217</v>
      </c>
      <c r="D26" s="60">
        <f t="shared" si="9"/>
        <v>46218</v>
      </c>
      <c r="E26" s="60">
        <f t="shared" si="9"/>
        <v>46219</v>
      </c>
      <c r="F26" s="60">
        <f t="shared" si="9"/>
        <v>46220</v>
      </c>
      <c r="G26" s="61">
        <f t="shared" si="9"/>
        <v>46221</v>
      </c>
      <c r="H26" s="50"/>
      <c r="I26" s="59">
        <f t="shared" ref="I26:I29" si="14">O25+1</f>
        <v>46243</v>
      </c>
      <c r="J26" s="60">
        <f t="shared" ref="J26:J29" si="15">I26+1</f>
        <v>46244</v>
      </c>
      <c r="K26" s="60">
        <f t="shared" si="10"/>
        <v>46245</v>
      </c>
      <c r="L26" s="60">
        <f t="shared" si="10"/>
        <v>46246</v>
      </c>
      <c r="M26" s="60">
        <f t="shared" si="10"/>
        <v>46247</v>
      </c>
      <c r="N26" s="60">
        <f t="shared" si="10"/>
        <v>46248</v>
      </c>
      <c r="O26" s="61">
        <f t="shared" si="10"/>
        <v>46249</v>
      </c>
      <c r="P26" s="50"/>
      <c r="Q26" s="59">
        <f t="shared" ref="Q26:Q29" si="16">W25+1</f>
        <v>46278</v>
      </c>
      <c r="R26" s="60">
        <f t="shared" ref="R26:R29" si="17">Q26+1</f>
        <v>46279</v>
      </c>
      <c r="S26" s="60">
        <f t="shared" si="11"/>
        <v>46280</v>
      </c>
      <c r="T26" s="60">
        <f t="shared" si="11"/>
        <v>46281</v>
      </c>
      <c r="U26" s="60">
        <f t="shared" si="11"/>
        <v>46282</v>
      </c>
      <c r="V26" s="60">
        <f t="shared" si="11"/>
        <v>46283</v>
      </c>
      <c r="W26" s="61">
        <f t="shared" si="11"/>
        <v>46284</v>
      </c>
      <c r="X26" s="55"/>
    </row>
    <row r="27" spans="1:24" ht="40.5" customHeight="1" x14ac:dyDescent="0.15">
      <c r="A27" s="59">
        <f t="shared" si="12"/>
        <v>46222</v>
      </c>
      <c r="B27" s="60">
        <f t="shared" si="13"/>
        <v>46223</v>
      </c>
      <c r="C27" s="60">
        <f t="shared" si="9"/>
        <v>46224</v>
      </c>
      <c r="D27" s="60">
        <f t="shared" si="9"/>
        <v>46225</v>
      </c>
      <c r="E27" s="60">
        <f t="shared" si="9"/>
        <v>46226</v>
      </c>
      <c r="F27" s="60">
        <f t="shared" si="9"/>
        <v>46227</v>
      </c>
      <c r="G27" s="61">
        <f t="shared" si="9"/>
        <v>46228</v>
      </c>
      <c r="H27" s="50"/>
      <c r="I27" s="59">
        <f t="shared" si="14"/>
        <v>46250</v>
      </c>
      <c r="J27" s="60">
        <f t="shared" si="15"/>
        <v>46251</v>
      </c>
      <c r="K27" s="60">
        <f t="shared" si="10"/>
        <v>46252</v>
      </c>
      <c r="L27" s="60">
        <f t="shared" si="10"/>
        <v>46253</v>
      </c>
      <c r="M27" s="60">
        <f t="shared" si="10"/>
        <v>46254</v>
      </c>
      <c r="N27" s="60">
        <f t="shared" si="10"/>
        <v>46255</v>
      </c>
      <c r="O27" s="61">
        <f t="shared" si="10"/>
        <v>46256</v>
      </c>
      <c r="P27" s="50"/>
      <c r="Q27" s="59">
        <f t="shared" si="16"/>
        <v>46285</v>
      </c>
      <c r="R27" s="60">
        <f t="shared" si="17"/>
        <v>46286</v>
      </c>
      <c r="S27" s="60">
        <f t="shared" si="11"/>
        <v>46287</v>
      </c>
      <c r="T27" s="60">
        <f t="shared" si="11"/>
        <v>46288</v>
      </c>
      <c r="U27" s="60">
        <f t="shared" si="11"/>
        <v>46289</v>
      </c>
      <c r="V27" s="60">
        <f t="shared" si="11"/>
        <v>46290</v>
      </c>
      <c r="W27" s="61">
        <f t="shared" si="11"/>
        <v>46291</v>
      </c>
      <c r="X27" s="55"/>
    </row>
    <row r="28" spans="1:24" ht="40.5" customHeight="1" x14ac:dyDescent="0.15">
      <c r="A28" s="59">
        <f t="shared" si="12"/>
        <v>46229</v>
      </c>
      <c r="B28" s="60">
        <f t="shared" si="13"/>
        <v>46230</v>
      </c>
      <c r="C28" s="60">
        <f t="shared" si="9"/>
        <v>46231</v>
      </c>
      <c r="D28" s="60">
        <f t="shared" si="9"/>
        <v>46232</v>
      </c>
      <c r="E28" s="60">
        <f t="shared" si="9"/>
        <v>46233</v>
      </c>
      <c r="F28" s="60">
        <f t="shared" si="9"/>
        <v>46234</v>
      </c>
      <c r="G28" s="61">
        <f t="shared" si="9"/>
        <v>46235</v>
      </c>
      <c r="H28" s="50"/>
      <c r="I28" s="59">
        <f t="shared" si="14"/>
        <v>46257</v>
      </c>
      <c r="J28" s="60">
        <f t="shared" si="15"/>
        <v>46258</v>
      </c>
      <c r="K28" s="60">
        <f t="shared" si="10"/>
        <v>46259</v>
      </c>
      <c r="L28" s="60">
        <f t="shared" si="10"/>
        <v>46260</v>
      </c>
      <c r="M28" s="60">
        <f t="shared" si="10"/>
        <v>46261</v>
      </c>
      <c r="N28" s="60">
        <f t="shared" si="10"/>
        <v>46262</v>
      </c>
      <c r="O28" s="61">
        <f t="shared" si="10"/>
        <v>46263</v>
      </c>
      <c r="P28" s="50"/>
      <c r="Q28" s="59">
        <f t="shared" si="16"/>
        <v>46292</v>
      </c>
      <c r="R28" s="60">
        <f t="shared" si="17"/>
        <v>46293</v>
      </c>
      <c r="S28" s="60">
        <f t="shared" si="11"/>
        <v>46294</v>
      </c>
      <c r="T28" s="60">
        <f t="shared" si="11"/>
        <v>46295</v>
      </c>
      <c r="U28" s="60">
        <f t="shared" si="11"/>
        <v>46296</v>
      </c>
      <c r="V28" s="60">
        <f t="shared" si="11"/>
        <v>46297</v>
      </c>
      <c r="W28" s="61">
        <f t="shared" si="11"/>
        <v>46298</v>
      </c>
      <c r="X28" s="55"/>
    </row>
    <row r="29" spans="1:24" ht="40.5" customHeight="1" thickBot="1" x14ac:dyDescent="0.2">
      <c r="A29" s="62">
        <f t="shared" si="12"/>
        <v>46236</v>
      </c>
      <c r="B29" s="63">
        <f t="shared" si="13"/>
        <v>46237</v>
      </c>
      <c r="C29" s="63">
        <f t="shared" si="9"/>
        <v>46238</v>
      </c>
      <c r="D29" s="63">
        <f t="shared" si="9"/>
        <v>46239</v>
      </c>
      <c r="E29" s="63">
        <f t="shared" si="9"/>
        <v>46240</v>
      </c>
      <c r="F29" s="63">
        <f t="shared" si="9"/>
        <v>46241</v>
      </c>
      <c r="G29" s="64">
        <f t="shared" si="9"/>
        <v>46242</v>
      </c>
      <c r="H29" s="50"/>
      <c r="I29" s="62">
        <f t="shared" si="14"/>
        <v>46264</v>
      </c>
      <c r="J29" s="63">
        <f t="shared" si="15"/>
        <v>46265</v>
      </c>
      <c r="K29" s="63">
        <f t="shared" si="10"/>
        <v>46266</v>
      </c>
      <c r="L29" s="63">
        <f t="shared" si="10"/>
        <v>46267</v>
      </c>
      <c r="M29" s="63">
        <f t="shared" si="10"/>
        <v>46268</v>
      </c>
      <c r="N29" s="63">
        <f t="shared" si="10"/>
        <v>46269</v>
      </c>
      <c r="O29" s="64">
        <f t="shared" si="10"/>
        <v>46270</v>
      </c>
      <c r="P29" s="50"/>
      <c r="Q29" s="62">
        <f t="shared" si="16"/>
        <v>46299</v>
      </c>
      <c r="R29" s="63">
        <f t="shared" si="17"/>
        <v>46300</v>
      </c>
      <c r="S29" s="63">
        <f t="shared" si="11"/>
        <v>46301</v>
      </c>
      <c r="T29" s="63">
        <f t="shared" si="11"/>
        <v>46302</v>
      </c>
      <c r="U29" s="63">
        <f t="shared" si="11"/>
        <v>46303</v>
      </c>
      <c r="V29" s="63">
        <f t="shared" si="11"/>
        <v>46304</v>
      </c>
      <c r="W29" s="64">
        <f t="shared" si="11"/>
        <v>46305</v>
      </c>
      <c r="X29" s="55"/>
    </row>
    <row r="30" spans="1:24" ht="40.5" customHeight="1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5"/>
    </row>
    <row r="31" spans="1:24" ht="40.5" customHeight="1" thickBot="1" x14ac:dyDescent="0.2">
      <c r="A31" s="48">
        <v>2026</v>
      </c>
      <c r="B31" s="48" t="s">
        <v>58</v>
      </c>
      <c r="C31" s="66">
        <v>10</v>
      </c>
      <c r="D31" s="66" t="s">
        <v>59</v>
      </c>
      <c r="E31" s="207">
        <f>DATE(A31,C31,1)</f>
        <v>46296</v>
      </c>
      <c r="F31" s="207"/>
      <c r="G31" s="66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55"/>
    </row>
    <row r="32" spans="1:24" ht="40.5" customHeight="1" x14ac:dyDescent="0.15">
      <c r="A32" s="52" t="s">
        <v>60</v>
      </c>
      <c r="B32" s="53" t="s">
        <v>61</v>
      </c>
      <c r="C32" s="53" t="s">
        <v>62</v>
      </c>
      <c r="D32" s="53" t="s">
        <v>63</v>
      </c>
      <c r="E32" s="53" t="s">
        <v>64</v>
      </c>
      <c r="F32" s="53" t="s">
        <v>65</v>
      </c>
      <c r="G32" s="54" t="s">
        <v>66</v>
      </c>
      <c r="H32" s="50"/>
      <c r="I32" s="67"/>
      <c r="X32" s="55"/>
    </row>
    <row r="33" spans="1:24" ht="40.5" customHeight="1" x14ac:dyDescent="0.15">
      <c r="A33" s="56">
        <f>E31-WEEKDAY(E31)+1</f>
        <v>46292</v>
      </c>
      <c r="B33" s="57">
        <f>A33+1</f>
        <v>46293</v>
      </c>
      <c r="C33" s="57">
        <f t="shared" ref="C33:G38" si="18">B33+1</f>
        <v>46294</v>
      </c>
      <c r="D33" s="57">
        <f t="shared" si="18"/>
        <v>46295</v>
      </c>
      <c r="E33" s="57">
        <f t="shared" si="18"/>
        <v>46296</v>
      </c>
      <c r="F33" s="57">
        <f t="shared" si="18"/>
        <v>46297</v>
      </c>
      <c r="G33" s="58">
        <f t="shared" si="18"/>
        <v>46298</v>
      </c>
      <c r="H33" s="50"/>
      <c r="I33" s="67"/>
      <c r="X33" s="55"/>
    </row>
    <row r="34" spans="1:24" ht="40.5" customHeight="1" x14ac:dyDescent="0.15">
      <c r="A34" s="59">
        <f>G33+1</f>
        <v>46299</v>
      </c>
      <c r="B34" s="60">
        <f>A34+1</f>
        <v>46300</v>
      </c>
      <c r="C34" s="60">
        <f t="shared" si="18"/>
        <v>46301</v>
      </c>
      <c r="D34" s="60">
        <f t="shared" si="18"/>
        <v>46302</v>
      </c>
      <c r="E34" s="60">
        <f t="shared" si="18"/>
        <v>46303</v>
      </c>
      <c r="F34" s="60">
        <f t="shared" si="18"/>
        <v>46304</v>
      </c>
      <c r="G34" s="61">
        <f t="shared" si="18"/>
        <v>46305</v>
      </c>
      <c r="H34" s="50"/>
      <c r="I34" s="67"/>
      <c r="X34" s="55"/>
    </row>
    <row r="35" spans="1:24" ht="40.5" customHeight="1" x14ac:dyDescent="0.15">
      <c r="A35" s="59">
        <f t="shared" ref="A35:A38" si="19">G34+1</f>
        <v>46306</v>
      </c>
      <c r="B35" s="60">
        <f t="shared" ref="B35:B38" si="20">A35+1</f>
        <v>46307</v>
      </c>
      <c r="C35" s="60">
        <f t="shared" si="18"/>
        <v>46308</v>
      </c>
      <c r="D35" s="60">
        <f t="shared" si="18"/>
        <v>46309</v>
      </c>
      <c r="E35" s="60">
        <f t="shared" si="18"/>
        <v>46310</v>
      </c>
      <c r="F35" s="60">
        <f t="shared" si="18"/>
        <v>46311</v>
      </c>
      <c r="G35" s="61">
        <f t="shared" si="18"/>
        <v>46312</v>
      </c>
      <c r="H35" s="50"/>
      <c r="I35" s="67"/>
      <c r="X35" s="55"/>
    </row>
    <row r="36" spans="1:24" ht="40.5" customHeight="1" x14ac:dyDescent="0.15">
      <c r="A36" s="59">
        <f t="shared" si="19"/>
        <v>46313</v>
      </c>
      <c r="B36" s="60">
        <f t="shared" si="20"/>
        <v>46314</v>
      </c>
      <c r="C36" s="60">
        <f t="shared" si="18"/>
        <v>46315</v>
      </c>
      <c r="D36" s="60">
        <f t="shared" si="18"/>
        <v>46316</v>
      </c>
      <c r="E36" s="60">
        <f t="shared" si="18"/>
        <v>46317</v>
      </c>
      <c r="F36" s="60">
        <f t="shared" si="18"/>
        <v>46318</v>
      </c>
      <c r="G36" s="61">
        <f t="shared" si="18"/>
        <v>46319</v>
      </c>
      <c r="H36" s="50"/>
      <c r="I36" s="67"/>
      <c r="X36" s="55"/>
    </row>
    <row r="37" spans="1:24" ht="40.5" customHeight="1" x14ac:dyDescent="0.15">
      <c r="A37" s="59">
        <f t="shared" si="19"/>
        <v>46320</v>
      </c>
      <c r="B37" s="60">
        <f t="shared" si="20"/>
        <v>46321</v>
      </c>
      <c r="C37" s="60">
        <f t="shared" si="18"/>
        <v>46322</v>
      </c>
      <c r="D37" s="60">
        <f t="shared" si="18"/>
        <v>46323</v>
      </c>
      <c r="E37" s="60">
        <f t="shared" si="18"/>
        <v>46324</v>
      </c>
      <c r="F37" s="60">
        <f t="shared" si="18"/>
        <v>46325</v>
      </c>
      <c r="G37" s="61">
        <f t="shared" si="18"/>
        <v>46326</v>
      </c>
      <c r="H37" s="50"/>
      <c r="I37" s="67"/>
      <c r="X37" s="55"/>
    </row>
    <row r="38" spans="1:24" ht="40.5" customHeight="1" thickBot="1" x14ac:dyDescent="0.2">
      <c r="A38" s="62">
        <f t="shared" si="19"/>
        <v>46327</v>
      </c>
      <c r="B38" s="63">
        <f t="shared" si="20"/>
        <v>46328</v>
      </c>
      <c r="C38" s="63">
        <f t="shared" si="18"/>
        <v>46329</v>
      </c>
      <c r="D38" s="63">
        <f t="shared" si="18"/>
        <v>46330</v>
      </c>
      <c r="E38" s="63">
        <f t="shared" si="18"/>
        <v>46331</v>
      </c>
      <c r="F38" s="63">
        <f t="shared" si="18"/>
        <v>46332</v>
      </c>
      <c r="G38" s="64">
        <f t="shared" si="18"/>
        <v>46333</v>
      </c>
      <c r="H38" s="50"/>
      <c r="I38" s="67"/>
      <c r="X38" s="55"/>
    </row>
    <row r="39" spans="1:24" ht="40.5" customHeight="1" x14ac:dyDescent="0.15">
      <c r="C39" s="68"/>
      <c r="D39" s="68"/>
      <c r="E39" s="68"/>
      <c r="F39" s="68"/>
      <c r="G39" s="68"/>
      <c r="H39" s="68"/>
      <c r="I39" s="68"/>
      <c r="J39" s="55"/>
      <c r="K39" s="68"/>
      <c r="L39" s="68"/>
      <c r="M39" s="68"/>
      <c r="N39" s="68"/>
      <c r="O39" s="68"/>
      <c r="P39" s="68"/>
      <c r="Q39" s="68"/>
      <c r="R39" s="55"/>
      <c r="S39" s="55"/>
      <c r="T39" s="55"/>
      <c r="U39" s="55"/>
      <c r="V39" s="55"/>
      <c r="W39" s="55"/>
      <c r="X39" s="55"/>
    </row>
    <row r="40" spans="1:24" ht="40.5" customHeight="1" x14ac:dyDescent="0.15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</row>
    <row r="41" spans="1:24" ht="40.5" customHeight="1" x14ac:dyDescent="0.15">
      <c r="C41" s="69"/>
      <c r="D41" s="69"/>
      <c r="E41" s="69"/>
      <c r="F41" s="69"/>
      <c r="G41" s="70"/>
      <c r="H41" s="70"/>
      <c r="I41" s="69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</row>
    <row r="42" spans="1:24" ht="40.5" customHeight="1" x14ac:dyDescent="0.15">
      <c r="C42" s="71"/>
      <c r="D42" s="71"/>
      <c r="E42" s="71"/>
      <c r="F42" s="71"/>
      <c r="G42" s="71"/>
      <c r="H42" s="71"/>
      <c r="I42" s="71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</row>
    <row r="43" spans="1:24" ht="40.5" customHeight="1" x14ac:dyDescent="0.15">
      <c r="C43" s="68"/>
      <c r="D43" s="68"/>
      <c r="E43" s="68"/>
      <c r="F43" s="68"/>
      <c r="G43" s="68"/>
      <c r="H43" s="68"/>
      <c r="I43" s="68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24" ht="40.5" customHeight="1" x14ac:dyDescent="0.15">
      <c r="C44" s="68"/>
      <c r="D44" s="68"/>
      <c r="E44" s="68"/>
      <c r="F44" s="68"/>
      <c r="G44" s="68"/>
      <c r="H44" s="68"/>
      <c r="I44" s="68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</row>
    <row r="45" spans="1:24" ht="40.5" customHeight="1" x14ac:dyDescent="0.15">
      <c r="C45" s="68"/>
      <c r="D45" s="68"/>
      <c r="E45" s="68"/>
      <c r="F45" s="68"/>
      <c r="G45" s="68"/>
      <c r="H45" s="68"/>
      <c r="I45" s="68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 spans="1:24" ht="40.5" customHeight="1" x14ac:dyDescent="0.15">
      <c r="C46" s="68"/>
      <c r="D46" s="68"/>
      <c r="E46" s="68"/>
      <c r="F46" s="68"/>
      <c r="G46" s="68"/>
      <c r="H46" s="68"/>
      <c r="I46" s="6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ht="40.5" customHeight="1" x14ac:dyDescent="0.15">
      <c r="C47" s="68"/>
      <c r="D47" s="68"/>
      <c r="E47" s="68"/>
      <c r="F47" s="68"/>
      <c r="G47" s="68"/>
      <c r="H47" s="68"/>
      <c r="I47" s="68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24" ht="40.5" customHeight="1" x14ac:dyDescent="0.15">
      <c r="C48" s="68"/>
      <c r="D48" s="68"/>
      <c r="E48" s="68"/>
      <c r="F48" s="68"/>
      <c r="G48" s="68"/>
      <c r="H48" s="68"/>
      <c r="I48" s="68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 spans="3:24" ht="40.5" customHeight="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</row>
  </sheetData>
  <sheetProtection algorithmName="SHA-512" hashValue="lBZV/AsQhMrmSSJhhpKwsLBoJ6KVPZ1aqA8757AN9NwCvQJ6Z6YZ1hZdSimzshE4ENpmegFY+ZNo6EDeQ6+ueQ==" saltValue="xcRB4aOL1xURMFz5XJqsdA==" spinCount="100000" sheet="1" scenarios="1"/>
  <mergeCells count="16">
    <mergeCell ref="E31:F31"/>
    <mergeCell ref="E13:F13"/>
    <mergeCell ref="M13:N13"/>
    <mergeCell ref="U13:V13"/>
    <mergeCell ref="E22:F22"/>
    <mergeCell ref="M22:N22"/>
    <mergeCell ref="U22:V22"/>
    <mergeCell ref="A6:B6"/>
    <mergeCell ref="O6:Q6"/>
    <mergeCell ref="R6:W6"/>
    <mergeCell ref="C6:N6"/>
    <mergeCell ref="A1:B1"/>
    <mergeCell ref="A3:W3"/>
    <mergeCell ref="A5:B5"/>
    <mergeCell ref="C5:W5"/>
    <mergeCell ref="C1:D1"/>
  </mergeCells>
  <phoneticPr fontId="1"/>
  <conditionalFormatting sqref="C39:I39">
    <cfRule type="expression" dxfId="40" priority="30">
      <formula>MONTH(C39)&lt;&gt;$K$19</formula>
    </cfRule>
  </conditionalFormatting>
  <conditionalFormatting sqref="C43:I48">
    <cfRule type="expression" dxfId="39" priority="24">
      <formula>MONTH(C43)&lt;&gt;$K$19</formula>
    </cfRule>
  </conditionalFormatting>
  <conditionalFormatting sqref="A15:G20">
    <cfRule type="expression" dxfId="38" priority="7">
      <formula>MONTH(A15)&lt;&gt;$C$13</formula>
    </cfRule>
  </conditionalFormatting>
  <conditionalFormatting sqref="I15:O20">
    <cfRule type="expression" dxfId="37" priority="6">
      <formula>MONTH(I15)&lt;&gt;$K$13</formula>
    </cfRule>
  </conditionalFormatting>
  <conditionalFormatting sqref="Q15:W20">
    <cfRule type="expression" dxfId="36" priority="5">
      <formula>MONTH(Q15)&lt;&gt;$S$13</formula>
    </cfRule>
  </conditionalFormatting>
  <conditionalFormatting sqref="A24:G29">
    <cfRule type="expression" dxfId="35" priority="4">
      <formula>MONTH(A24)&lt;&gt;$C$22</formula>
    </cfRule>
  </conditionalFormatting>
  <conditionalFormatting sqref="I24:O29">
    <cfRule type="expression" dxfId="34" priority="3">
      <formula>MONTH(I24)&lt;&gt;$K$22</formula>
    </cfRule>
  </conditionalFormatting>
  <conditionalFormatting sqref="Q24:W29">
    <cfRule type="expression" dxfId="33" priority="2">
      <formula>MONTH(Q24)&lt;&gt;$S$22</formula>
    </cfRule>
  </conditionalFormatting>
  <conditionalFormatting sqref="A33:G38">
    <cfRule type="expression" dxfId="32" priority="1">
      <formula>MONTH(A33)&lt;&gt;$C$31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C9780B70-CEAF-4112-B007-C0E78C4D6C50}">
            <xm:f>COUNTIF(中止期間!$C$3:$C$77,A15)&gt;0</xm:f>
            <x14:dxf>
              <fill>
                <patternFill>
                  <bgColor theme="1" tint="0.499984740745262"/>
                </patternFill>
              </fill>
            </x14:dxf>
          </x14:cfRule>
          <xm:sqref>A15:G20</xm:sqref>
        </x14:conditionalFormatting>
        <x14:conditionalFormatting xmlns:xm="http://schemas.microsoft.com/office/excel/2006/main">
          <x14:cfRule type="expression" priority="14" id="{B4260CA2-7E57-493D-9F5B-EBC02CAD7EAC}">
            <xm:f>COUNTIF(中止期間!$C$3:$C$77,I15)&gt;0</xm:f>
            <x14:dxf>
              <fill>
                <patternFill>
                  <bgColor theme="1" tint="0.499984740745262"/>
                </patternFill>
              </fill>
            </x14:dxf>
          </x14:cfRule>
          <xm:sqref>I15:O20</xm:sqref>
        </x14:conditionalFormatting>
        <x14:conditionalFormatting xmlns:xm="http://schemas.microsoft.com/office/excel/2006/main">
          <x14:cfRule type="expression" priority="13" id="{6A3A3801-D908-4720-98D5-F2763329CA77}">
            <xm:f>COUNTIF(中止期間!$C$3:$C$77,Q15)&gt;0</xm:f>
            <x14:dxf>
              <fill>
                <patternFill>
                  <bgColor theme="1" tint="0.499984740745262"/>
                </patternFill>
              </fill>
            </x14:dxf>
          </x14:cfRule>
          <xm:sqref>Q15:W20</xm:sqref>
        </x14:conditionalFormatting>
        <x14:conditionalFormatting xmlns:xm="http://schemas.microsoft.com/office/excel/2006/main">
          <x14:cfRule type="expression" priority="12" id="{6E54211F-7C9F-4E2D-BDBA-D95A1EF2EE1D}">
            <xm:f>COUNTIF(中止期間!$C$3:$C$77,A24)&gt;0</xm:f>
            <x14:dxf>
              <fill>
                <patternFill>
                  <bgColor theme="1" tint="0.499984740745262"/>
                </patternFill>
              </fill>
            </x14:dxf>
          </x14:cfRule>
          <xm:sqref>A24:G29</xm:sqref>
        </x14:conditionalFormatting>
        <x14:conditionalFormatting xmlns:xm="http://schemas.microsoft.com/office/excel/2006/main">
          <x14:cfRule type="expression" priority="11" id="{92EB13FD-DC4C-4823-94C5-92D4EF700E2F}">
            <xm:f>COUNTIF(中止期間!$C$3:$C$77,I24)&gt;0</xm:f>
            <x14:dxf>
              <fill>
                <patternFill>
                  <bgColor theme="1" tint="0.499984740745262"/>
                </patternFill>
              </fill>
            </x14:dxf>
          </x14:cfRule>
          <xm:sqref>I24:O29</xm:sqref>
        </x14:conditionalFormatting>
        <x14:conditionalFormatting xmlns:xm="http://schemas.microsoft.com/office/excel/2006/main">
          <x14:cfRule type="expression" priority="10" id="{3B2A4078-8C04-4628-A5F1-F54A188EC853}">
            <xm:f>COUNTIF(中止期間!$C$3:$C$77,Q24)&gt;0</xm:f>
            <x14:dxf>
              <fill>
                <patternFill>
                  <bgColor theme="1" tint="0.499984740745262"/>
                </patternFill>
              </fill>
            </x14:dxf>
          </x14:cfRule>
          <xm:sqref>Q24:W29</xm:sqref>
        </x14:conditionalFormatting>
        <x14:conditionalFormatting xmlns:xm="http://schemas.microsoft.com/office/excel/2006/main">
          <x14:cfRule type="expression" priority="9" id="{82D2FEBE-02AB-4058-9CE8-4B017D4A49FE}">
            <xm:f>COUNTIF(中止期間!$C$3:$C$77,A33)&gt;0</xm:f>
            <x14:dxf>
              <fill>
                <patternFill>
                  <bgColor theme="1" tint="0.499984740745262"/>
                </patternFill>
              </fill>
            </x14:dxf>
          </x14:cfRule>
          <xm:sqref>A33:G38</xm:sqref>
        </x14:conditionalFormatting>
        <x14:conditionalFormatting xmlns:xm="http://schemas.microsoft.com/office/excel/2006/main">
          <x14:cfRule type="expression" priority="31" id="{3A589003-6DEB-492B-AC51-29745C4C496D}">
            <xm:f>COUNTIF(祝日!$A:$A,A15)&gt;0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A15:G20</xm:sqref>
        </x14:conditionalFormatting>
        <x14:conditionalFormatting xmlns:xm="http://schemas.microsoft.com/office/excel/2006/main">
          <x14:cfRule type="expression" priority="23" id="{8786F65C-5EF7-4329-8D94-50343216A1F8}">
            <xm:f>COUNTIF(祝日!$A:$A,I15)&gt;0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I15:O20</xm:sqref>
        </x14:conditionalFormatting>
        <x14:conditionalFormatting xmlns:xm="http://schemas.microsoft.com/office/excel/2006/main">
          <x14:cfRule type="expression" priority="22" id="{3B2A79E8-4F18-4520-ACD7-CFDE50A16618}">
            <xm:f>COUNTIF(祝日!$A:$A,Q15)&gt;0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Q15:W20</xm:sqref>
        </x14:conditionalFormatting>
        <x14:conditionalFormatting xmlns:xm="http://schemas.microsoft.com/office/excel/2006/main">
          <x14:cfRule type="expression" priority="21" id="{1C0810ED-AF31-4801-9BDA-957B375230CF}">
            <xm:f>COUNTIF(祝日!$A:$A,A24)&gt;0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A24:G29</xm:sqref>
        </x14:conditionalFormatting>
        <x14:conditionalFormatting xmlns:xm="http://schemas.microsoft.com/office/excel/2006/main">
          <x14:cfRule type="expression" priority="20" id="{AA9A695E-F0A3-4BD3-9FA9-15EB52442BE6}">
            <xm:f>COUNTIF(祝日!$A:$A,I24)&gt;0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I24:O29</xm:sqref>
        </x14:conditionalFormatting>
        <x14:conditionalFormatting xmlns:xm="http://schemas.microsoft.com/office/excel/2006/main">
          <x14:cfRule type="expression" priority="19" id="{44619358-CF81-4A17-8D68-98DD1C465F6D}">
            <xm:f>COUNTIF(祝日!$A:$A,Q24)&gt;0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Q24:W29</xm:sqref>
        </x14:conditionalFormatting>
        <x14:conditionalFormatting xmlns:xm="http://schemas.microsoft.com/office/excel/2006/main">
          <x14:cfRule type="expression" priority="18" id="{1D242BC3-5CE3-44C7-9537-80066EC4E713}">
            <xm:f>COUNTIF(祝日!$A:$A,A33)&gt;0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A33:G38</xm:sqref>
        </x14:conditionalFormatting>
        <x14:conditionalFormatting xmlns:xm="http://schemas.microsoft.com/office/excel/2006/main">
          <x14:cfRule type="expression" priority="8" id="{8CAC6A56-AE4C-43BC-83F8-E371AE6F907C}">
            <xm:f>COUNTIF(中止期間!$A$3:$A$77,A15)+COUNTIF(中止期間!$B$3:$B$77,A15)&gt;0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m:sqref>A15:G20 I15:O20 Q15:W20 A24:G29 I24:O29 Q24:W29 A33:G38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</sheetPr>
  <dimension ref="A1:B74"/>
  <sheetViews>
    <sheetView workbookViewId="0"/>
  </sheetViews>
  <sheetFormatPr defaultColWidth="9" defaultRowHeight="18.75" x14ac:dyDescent="0.15"/>
  <cols>
    <col min="1" max="1" width="21.375" style="25" bestFit="1" customWidth="1"/>
    <col min="2" max="16384" width="9" style="25"/>
  </cols>
  <sheetData>
    <row r="1" spans="1:2" x14ac:dyDescent="0.15">
      <c r="A1" s="25" t="s">
        <v>67</v>
      </c>
      <c r="B1" s="25" t="s">
        <v>68</v>
      </c>
    </row>
    <row r="2" spans="1:2" x14ac:dyDescent="0.15">
      <c r="A2" s="26">
        <v>46023</v>
      </c>
      <c r="B2" s="25" t="s">
        <v>69</v>
      </c>
    </row>
    <row r="3" spans="1:2" x14ac:dyDescent="0.15">
      <c r="A3" s="26">
        <v>46034</v>
      </c>
      <c r="B3" s="25" t="s">
        <v>70</v>
      </c>
    </row>
    <row r="4" spans="1:2" x14ac:dyDescent="0.15">
      <c r="A4" s="26">
        <v>46064</v>
      </c>
      <c r="B4" s="25" t="s">
        <v>71</v>
      </c>
    </row>
    <row r="5" spans="1:2" x14ac:dyDescent="0.15">
      <c r="A5" s="26">
        <v>46076</v>
      </c>
      <c r="B5" s="25" t="s">
        <v>72</v>
      </c>
    </row>
    <row r="6" spans="1:2" x14ac:dyDescent="0.15">
      <c r="A6" s="26">
        <v>45712</v>
      </c>
      <c r="B6" s="25" t="s">
        <v>73</v>
      </c>
    </row>
    <row r="7" spans="1:2" x14ac:dyDescent="0.15">
      <c r="A7" s="26">
        <v>46101</v>
      </c>
      <c r="B7" s="25" t="s">
        <v>74</v>
      </c>
    </row>
    <row r="8" spans="1:2" x14ac:dyDescent="0.15">
      <c r="A8" s="26">
        <v>46141</v>
      </c>
      <c r="B8" s="25" t="s">
        <v>75</v>
      </c>
    </row>
    <row r="9" spans="1:2" x14ac:dyDescent="0.15">
      <c r="A9" s="26">
        <v>46145</v>
      </c>
      <c r="B9" s="25" t="s">
        <v>76</v>
      </c>
    </row>
    <row r="10" spans="1:2" x14ac:dyDescent="0.15">
      <c r="A10" s="26">
        <v>46146</v>
      </c>
      <c r="B10" s="25" t="s">
        <v>77</v>
      </c>
    </row>
    <row r="11" spans="1:2" x14ac:dyDescent="0.15">
      <c r="A11" s="26">
        <v>46147</v>
      </c>
      <c r="B11" s="25" t="s">
        <v>78</v>
      </c>
    </row>
    <row r="12" spans="1:2" x14ac:dyDescent="0.15">
      <c r="A12" s="26">
        <v>46148</v>
      </c>
      <c r="B12" s="25" t="s">
        <v>73</v>
      </c>
    </row>
    <row r="13" spans="1:2" x14ac:dyDescent="0.15">
      <c r="A13" s="26">
        <v>46223</v>
      </c>
      <c r="B13" s="25" t="s">
        <v>79</v>
      </c>
    </row>
    <row r="14" spans="1:2" x14ac:dyDescent="0.15">
      <c r="A14" s="26">
        <v>46245</v>
      </c>
      <c r="B14" s="25" t="s">
        <v>80</v>
      </c>
    </row>
    <row r="15" spans="1:2" x14ac:dyDescent="0.15">
      <c r="A15" s="26">
        <v>46286</v>
      </c>
      <c r="B15" s="25" t="s">
        <v>81</v>
      </c>
    </row>
    <row r="16" spans="1:2" x14ac:dyDescent="0.15">
      <c r="A16" s="26">
        <v>46287</v>
      </c>
      <c r="B16" s="25" t="s">
        <v>82</v>
      </c>
    </row>
    <row r="17" spans="1:2" x14ac:dyDescent="0.15">
      <c r="A17" s="26">
        <v>46288</v>
      </c>
      <c r="B17" s="25" t="s">
        <v>83</v>
      </c>
    </row>
    <row r="18" spans="1:2" x14ac:dyDescent="0.15">
      <c r="A18" s="26">
        <v>46307</v>
      </c>
      <c r="B18" s="25" t="s">
        <v>84</v>
      </c>
    </row>
    <row r="19" spans="1:2" x14ac:dyDescent="0.15">
      <c r="A19" s="26">
        <v>46329</v>
      </c>
      <c r="B19" s="25" t="s">
        <v>85</v>
      </c>
    </row>
    <row r="20" spans="1:2" x14ac:dyDescent="0.15">
      <c r="A20" s="26">
        <v>46349</v>
      </c>
      <c r="B20" s="25" t="s">
        <v>86</v>
      </c>
    </row>
    <row r="21" spans="1:2" x14ac:dyDescent="0.15">
      <c r="A21" s="26"/>
    </row>
    <row r="22" spans="1:2" x14ac:dyDescent="0.15">
      <c r="A22" s="26"/>
    </row>
    <row r="23" spans="1:2" x14ac:dyDescent="0.15">
      <c r="A23" s="26"/>
    </row>
    <row r="24" spans="1:2" x14ac:dyDescent="0.15">
      <c r="A24" s="26"/>
    </row>
    <row r="25" spans="1:2" x14ac:dyDescent="0.15">
      <c r="A25" s="26"/>
    </row>
    <row r="26" spans="1:2" x14ac:dyDescent="0.15">
      <c r="A26" s="26"/>
    </row>
    <row r="27" spans="1:2" x14ac:dyDescent="0.15">
      <c r="A27" s="26"/>
    </row>
    <row r="28" spans="1:2" x14ac:dyDescent="0.15">
      <c r="A28" s="26"/>
    </row>
    <row r="29" spans="1:2" x14ac:dyDescent="0.15">
      <c r="A29" s="26"/>
    </row>
    <row r="30" spans="1:2" x14ac:dyDescent="0.15">
      <c r="A30" s="26"/>
    </row>
    <row r="31" spans="1:2" x14ac:dyDescent="0.15">
      <c r="A31" s="26"/>
    </row>
    <row r="32" spans="1:2" x14ac:dyDescent="0.15">
      <c r="A32" s="26"/>
    </row>
    <row r="33" spans="1:1" x14ac:dyDescent="0.15">
      <c r="A33" s="26"/>
    </row>
    <row r="34" spans="1:1" x14ac:dyDescent="0.15">
      <c r="A34" s="26"/>
    </row>
    <row r="35" spans="1:1" x14ac:dyDescent="0.15">
      <c r="A35" s="26"/>
    </row>
    <row r="36" spans="1:1" x14ac:dyDescent="0.15">
      <c r="A36" s="26"/>
    </row>
    <row r="37" spans="1:1" x14ac:dyDescent="0.15">
      <c r="A37" s="26"/>
    </row>
    <row r="38" spans="1:1" x14ac:dyDescent="0.15">
      <c r="A38" s="26"/>
    </row>
    <row r="39" spans="1:1" x14ac:dyDescent="0.15">
      <c r="A39" s="26"/>
    </row>
    <row r="40" spans="1:1" x14ac:dyDescent="0.15">
      <c r="A40" s="26"/>
    </row>
    <row r="41" spans="1:1" x14ac:dyDescent="0.15">
      <c r="A41" s="26"/>
    </row>
    <row r="42" spans="1:1" x14ac:dyDescent="0.15">
      <c r="A42" s="26"/>
    </row>
    <row r="43" spans="1:1" x14ac:dyDescent="0.15">
      <c r="A43" s="26"/>
    </row>
    <row r="44" spans="1:1" x14ac:dyDescent="0.15">
      <c r="A44" s="26"/>
    </row>
    <row r="45" spans="1:1" x14ac:dyDescent="0.15">
      <c r="A45" s="26"/>
    </row>
    <row r="46" spans="1:1" x14ac:dyDescent="0.15">
      <c r="A46" s="26"/>
    </row>
    <row r="47" spans="1:1" x14ac:dyDescent="0.15">
      <c r="A47" s="26"/>
    </row>
    <row r="48" spans="1:1" x14ac:dyDescent="0.15">
      <c r="A48" s="26"/>
    </row>
    <row r="49" spans="1:2" x14ac:dyDescent="0.15">
      <c r="A49" s="26"/>
    </row>
    <row r="50" spans="1:2" x14ac:dyDescent="0.15">
      <c r="A50" s="26"/>
    </row>
    <row r="51" spans="1:2" x14ac:dyDescent="0.15">
      <c r="A51" s="26"/>
    </row>
    <row r="52" spans="1:2" x14ac:dyDescent="0.15">
      <c r="A52" s="26"/>
    </row>
    <row r="53" spans="1:2" x14ac:dyDescent="0.15">
      <c r="A53" s="26"/>
    </row>
    <row r="54" spans="1:2" x14ac:dyDescent="0.15">
      <c r="A54" s="26"/>
    </row>
    <row r="55" spans="1:2" x14ac:dyDescent="0.15">
      <c r="A55" s="26"/>
    </row>
    <row r="56" spans="1:2" x14ac:dyDescent="0.15">
      <c r="A56" s="26"/>
    </row>
    <row r="57" spans="1:2" x14ac:dyDescent="0.15">
      <c r="A57" s="26"/>
    </row>
    <row r="58" spans="1:2" x14ac:dyDescent="0.15">
      <c r="A58" s="26"/>
    </row>
    <row r="59" spans="1:2" x14ac:dyDescent="0.15">
      <c r="A59" s="27"/>
      <c r="B59" s="7"/>
    </row>
    <row r="60" spans="1:2" x14ac:dyDescent="0.15">
      <c r="A60" s="27"/>
      <c r="B60" s="7"/>
    </row>
    <row r="61" spans="1:2" x14ac:dyDescent="0.15">
      <c r="A61" s="27"/>
      <c r="B61" s="7"/>
    </row>
    <row r="62" spans="1:2" x14ac:dyDescent="0.15">
      <c r="A62" s="27"/>
      <c r="B62" s="7"/>
    </row>
    <row r="63" spans="1:2" x14ac:dyDescent="0.15">
      <c r="A63" s="27"/>
      <c r="B63" s="7"/>
    </row>
    <row r="64" spans="1:2" x14ac:dyDescent="0.15">
      <c r="A64" s="27"/>
      <c r="B64" s="7"/>
    </row>
    <row r="65" spans="1:2" x14ac:dyDescent="0.15">
      <c r="A65" s="27"/>
      <c r="B65" s="7"/>
    </row>
    <row r="66" spans="1:2" x14ac:dyDescent="0.15">
      <c r="A66" s="27"/>
      <c r="B66" s="7"/>
    </row>
    <row r="67" spans="1:2" x14ac:dyDescent="0.15">
      <c r="A67" s="27"/>
      <c r="B67" s="7"/>
    </row>
    <row r="68" spans="1:2" x14ac:dyDescent="0.15">
      <c r="A68" s="27"/>
      <c r="B68" s="7"/>
    </row>
    <row r="69" spans="1:2" x14ac:dyDescent="0.15">
      <c r="A69" s="27"/>
      <c r="B69" s="7"/>
    </row>
    <row r="70" spans="1:2" x14ac:dyDescent="0.15">
      <c r="A70" s="27"/>
      <c r="B70" s="7"/>
    </row>
    <row r="71" spans="1:2" x14ac:dyDescent="0.15">
      <c r="A71" s="27"/>
      <c r="B71" s="7"/>
    </row>
    <row r="72" spans="1:2" x14ac:dyDescent="0.15">
      <c r="A72" s="27"/>
      <c r="B72" s="7"/>
    </row>
    <row r="73" spans="1:2" x14ac:dyDescent="0.15">
      <c r="A73" s="27"/>
      <c r="B73" s="7"/>
    </row>
    <row r="74" spans="1:2" x14ac:dyDescent="0.15">
      <c r="A74" s="27"/>
      <c r="B74" s="7"/>
    </row>
  </sheetData>
  <sheetProtection algorithmName="SHA-512" hashValue="iQegAPio6PzVOG6MIgcvPfkH+m31VLHfRdjRg6h/BOduILkOA9sWAy3MYTykwaISBy1LIMp0k1n8H3r8U6mFtQ==" saltValue="YbTfAkjddz7gX3XPvEESug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/>
    <pageSetUpPr fitToPage="1"/>
  </sheetPr>
  <dimension ref="A1:G72"/>
  <sheetViews>
    <sheetView workbookViewId="0"/>
  </sheetViews>
  <sheetFormatPr defaultColWidth="9" defaultRowHeight="18.75" x14ac:dyDescent="0.15"/>
  <cols>
    <col min="1" max="2" width="17.25" style="33" customWidth="1"/>
    <col min="3" max="3" width="17.25" style="25" bestFit="1" customWidth="1"/>
    <col min="4" max="4" width="8.125" style="25" bestFit="1" customWidth="1"/>
    <col min="5" max="7" width="13.25" style="30" bestFit="1" customWidth="1"/>
    <col min="8" max="16384" width="9" style="25"/>
  </cols>
  <sheetData>
    <row r="1" spans="1:7" x14ac:dyDescent="0.15">
      <c r="A1" s="28" t="s">
        <v>87</v>
      </c>
      <c r="B1" s="28"/>
      <c r="D1" s="29"/>
    </row>
    <row r="2" spans="1:7" x14ac:dyDescent="0.15">
      <c r="A2" s="35" t="s">
        <v>88</v>
      </c>
      <c r="B2" s="35" t="s">
        <v>89</v>
      </c>
      <c r="C2" s="35" t="s">
        <v>90</v>
      </c>
      <c r="D2" s="29"/>
      <c r="E2" s="31"/>
      <c r="F2" s="31"/>
      <c r="G2" s="31"/>
    </row>
    <row r="3" spans="1:7" x14ac:dyDescent="0.15">
      <c r="A3" s="37">
        <v>46118</v>
      </c>
      <c r="B3" s="37">
        <v>46113</v>
      </c>
      <c r="C3" s="37"/>
      <c r="D3" s="29"/>
      <c r="E3" s="32"/>
      <c r="F3" s="32"/>
      <c r="G3" s="32"/>
    </row>
    <row r="4" spans="1:7" x14ac:dyDescent="0.15">
      <c r="A4" s="37">
        <f>A3+IF(WEEKDAY(A3,2)=1,3,4)</f>
        <v>46121</v>
      </c>
      <c r="B4" s="37">
        <v>46114</v>
      </c>
      <c r="C4" s="37"/>
      <c r="E4" s="32"/>
      <c r="F4" s="32"/>
      <c r="G4" s="32"/>
    </row>
    <row r="5" spans="1:7" x14ac:dyDescent="0.15">
      <c r="A5" s="37">
        <f t="shared" ref="A5:A63" si="0">A4+IF(WEEKDAY(A4,2)=1,3,4)</f>
        <v>46125</v>
      </c>
      <c r="B5" s="37">
        <v>46115</v>
      </c>
      <c r="C5" s="37"/>
      <c r="E5" s="32"/>
      <c r="F5" s="32"/>
      <c r="G5" s="32"/>
    </row>
    <row r="6" spans="1:7" x14ac:dyDescent="0.15">
      <c r="A6" s="37">
        <f t="shared" si="0"/>
        <v>46128</v>
      </c>
      <c r="B6" s="37">
        <v>46116</v>
      </c>
      <c r="C6" s="37"/>
      <c r="E6" s="32"/>
      <c r="F6" s="32"/>
      <c r="G6" s="32"/>
    </row>
    <row r="7" spans="1:7" x14ac:dyDescent="0.15">
      <c r="A7" s="37">
        <f t="shared" si="0"/>
        <v>46132</v>
      </c>
      <c r="B7" s="37">
        <v>46117</v>
      </c>
      <c r="C7" s="37"/>
      <c r="E7" s="32"/>
      <c r="F7" s="32"/>
      <c r="G7" s="32"/>
    </row>
    <row r="8" spans="1:7" x14ac:dyDescent="0.15">
      <c r="A8" s="37">
        <f t="shared" si="0"/>
        <v>46135</v>
      </c>
      <c r="B8" s="37">
        <v>46118</v>
      </c>
      <c r="C8" s="37"/>
      <c r="E8" s="32"/>
      <c r="F8" s="32"/>
      <c r="G8" s="32"/>
    </row>
    <row r="9" spans="1:7" x14ac:dyDescent="0.15">
      <c r="A9" s="37">
        <f t="shared" si="0"/>
        <v>46139</v>
      </c>
      <c r="B9" s="37">
        <v>46119</v>
      </c>
      <c r="C9" s="37"/>
      <c r="E9" s="32"/>
      <c r="F9" s="32"/>
      <c r="G9" s="32"/>
    </row>
    <row r="10" spans="1:7" x14ac:dyDescent="0.15">
      <c r="A10" s="37">
        <f t="shared" si="0"/>
        <v>46142</v>
      </c>
      <c r="B10" s="37">
        <v>46120</v>
      </c>
      <c r="C10" s="37"/>
      <c r="E10" s="32"/>
      <c r="F10" s="32"/>
      <c r="G10" s="32"/>
    </row>
    <row r="11" spans="1:7" x14ac:dyDescent="0.15">
      <c r="A11" s="37">
        <f t="shared" si="0"/>
        <v>46146</v>
      </c>
      <c r="B11" s="37">
        <v>46121</v>
      </c>
      <c r="C11" s="37"/>
      <c r="E11" s="32"/>
      <c r="F11" s="32"/>
      <c r="G11" s="32"/>
    </row>
    <row r="12" spans="1:7" x14ac:dyDescent="0.15">
      <c r="A12" s="37">
        <f t="shared" si="0"/>
        <v>46149</v>
      </c>
      <c r="B12" s="37">
        <v>46122</v>
      </c>
      <c r="C12" s="37"/>
      <c r="E12" s="32"/>
      <c r="F12" s="32"/>
      <c r="G12" s="32"/>
    </row>
    <row r="13" spans="1:7" x14ac:dyDescent="0.15">
      <c r="A13" s="37">
        <f t="shared" si="0"/>
        <v>46153</v>
      </c>
      <c r="B13" s="37">
        <v>46123</v>
      </c>
      <c r="C13" s="37"/>
      <c r="E13" s="32"/>
      <c r="F13" s="32"/>
      <c r="G13" s="32"/>
    </row>
    <row r="14" spans="1:7" x14ac:dyDescent="0.15">
      <c r="A14" s="37">
        <f t="shared" si="0"/>
        <v>46156</v>
      </c>
      <c r="B14" s="37">
        <v>46124</v>
      </c>
      <c r="C14" s="37"/>
      <c r="E14" s="32"/>
      <c r="F14" s="32"/>
      <c r="G14" s="32"/>
    </row>
    <row r="15" spans="1:7" x14ac:dyDescent="0.15">
      <c r="A15" s="37">
        <f t="shared" si="0"/>
        <v>46160</v>
      </c>
      <c r="B15" s="37">
        <v>46125</v>
      </c>
      <c r="C15" s="37"/>
      <c r="E15" s="32"/>
      <c r="F15" s="32"/>
      <c r="G15" s="32"/>
    </row>
    <row r="16" spans="1:7" x14ac:dyDescent="0.15">
      <c r="A16" s="37">
        <f t="shared" si="0"/>
        <v>46163</v>
      </c>
      <c r="B16" s="37">
        <v>46126</v>
      </c>
      <c r="C16" s="37"/>
      <c r="E16" s="32"/>
      <c r="F16" s="32"/>
      <c r="G16" s="32"/>
    </row>
    <row r="17" spans="1:7" x14ac:dyDescent="0.15">
      <c r="A17" s="37">
        <f t="shared" si="0"/>
        <v>46167</v>
      </c>
      <c r="B17" s="37">
        <v>46127</v>
      </c>
      <c r="C17" s="37"/>
      <c r="E17" s="32"/>
      <c r="F17" s="32"/>
      <c r="G17" s="32"/>
    </row>
    <row r="18" spans="1:7" x14ac:dyDescent="0.15">
      <c r="A18" s="37">
        <f t="shared" si="0"/>
        <v>46170</v>
      </c>
      <c r="B18" s="37">
        <v>46128</v>
      </c>
      <c r="C18" s="37"/>
      <c r="E18" s="32"/>
      <c r="F18" s="32"/>
      <c r="G18" s="32"/>
    </row>
    <row r="19" spans="1:7" x14ac:dyDescent="0.15">
      <c r="A19" s="37">
        <f t="shared" si="0"/>
        <v>46174</v>
      </c>
      <c r="B19" s="37">
        <v>46129</v>
      </c>
      <c r="C19" s="37"/>
      <c r="E19" s="32"/>
      <c r="F19" s="32"/>
      <c r="G19" s="32"/>
    </row>
    <row r="20" spans="1:7" x14ac:dyDescent="0.15">
      <c r="A20" s="37">
        <f t="shared" si="0"/>
        <v>46177</v>
      </c>
      <c r="B20" s="37">
        <v>46130</v>
      </c>
      <c r="C20" s="37"/>
      <c r="E20" s="32"/>
      <c r="F20" s="32"/>
      <c r="G20" s="32"/>
    </row>
    <row r="21" spans="1:7" x14ac:dyDescent="0.15">
      <c r="A21" s="37">
        <f t="shared" si="0"/>
        <v>46181</v>
      </c>
      <c r="B21" s="37">
        <v>46131</v>
      </c>
      <c r="C21" s="37"/>
      <c r="E21" s="32"/>
      <c r="F21" s="32"/>
      <c r="G21" s="32"/>
    </row>
    <row r="22" spans="1:7" x14ac:dyDescent="0.15">
      <c r="A22" s="37">
        <f t="shared" si="0"/>
        <v>46184</v>
      </c>
      <c r="B22" s="37">
        <v>46132</v>
      </c>
      <c r="C22" s="37"/>
      <c r="E22" s="32"/>
      <c r="F22" s="32"/>
      <c r="G22" s="32"/>
    </row>
    <row r="23" spans="1:7" x14ac:dyDescent="0.15">
      <c r="A23" s="37">
        <f t="shared" si="0"/>
        <v>46188</v>
      </c>
      <c r="B23" s="37">
        <v>46148</v>
      </c>
      <c r="C23" s="37"/>
      <c r="E23" s="32"/>
      <c r="F23" s="32"/>
      <c r="G23" s="32"/>
    </row>
    <row r="24" spans="1:7" x14ac:dyDescent="0.15">
      <c r="A24" s="37">
        <f t="shared" si="0"/>
        <v>46191</v>
      </c>
      <c r="B24" s="37">
        <v>46151</v>
      </c>
      <c r="C24" s="37"/>
      <c r="E24" s="32"/>
      <c r="F24" s="32"/>
      <c r="G24" s="32"/>
    </row>
    <row r="25" spans="1:7" x14ac:dyDescent="0.15">
      <c r="A25" s="37">
        <f t="shared" si="0"/>
        <v>46195</v>
      </c>
      <c r="B25" s="37">
        <v>46154</v>
      </c>
      <c r="C25" s="37"/>
      <c r="E25" s="32"/>
      <c r="F25" s="36"/>
      <c r="G25" s="36"/>
    </row>
    <row r="26" spans="1:7" x14ac:dyDescent="0.15">
      <c r="A26" s="37">
        <f t="shared" si="0"/>
        <v>46198</v>
      </c>
      <c r="B26" s="37">
        <v>46155</v>
      </c>
      <c r="C26" s="37"/>
      <c r="E26" s="32"/>
      <c r="F26" s="36"/>
      <c r="G26" s="36"/>
    </row>
    <row r="27" spans="1:7" x14ac:dyDescent="0.15">
      <c r="A27" s="37">
        <f t="shared" si="0"/>
        <v>46202</v>
      </c>
      <c r="B27" s="37">
        <v>46158</v>
      </c>
      <c r="C27" s="37"/>
      <c r="E27" s="32"/>
      <c r="F27" s="36"/>
      <c r="G27" s="36"/>
    </row>
    <row r="28" spans="1:7" x14ac:dyDescent="0.15">
      <c r="A28" s="37">
        <f t="shared" si="0"/>
        <v>46205</v>
      </c>
      <c r="B28" s="37">
        <v>46159</v>
      </c>
      <c r="C28" s="37"/>
      <c r="E28" s="32"/>
      <c r="F28" s="32"/>
      <c r="G28" s="32"/>
    </row>
    <row r="29" spans="1:7" x14ac:dyDescent="0.15">
      <c r="A29" s="37">
        <f t="shared" si="0"/>
        <v>46209</v>
      </c>
      <c r="B29" s="37">
        <v>46196</v>
      </c>
      <c r="C29" s="37"/>
      <c r="E29" s="32"/>
      <c r="F29" s="32"/>
      <c r="G29" s="32"/>
    </row>
    <row r="30" spans="1:7" x14ac:dyDescent="0.15">
      <c r="A30" s="37">
        <f t="shared" si="0"/>
        <v>46212</v>
      </c>
      <c r="B30" s="37">
        <v>46197</v>
      </c>
      <c r="C30" s="37"/>
      <c r="E30" s="32"/>
      <c r="F30" s="32"/>
      <c r="G30" s="32"/>
    </row>
    <row r="31" spans="1:7" x14ac:dyDescent="0.15">
      <c r="A31" s="37">
        <f t="shared" si="0"/>
        <v>46216</v>
      </c>
      <c r="B31" s="37">
        <v>46200</v>
      </c>
      <c r="C31" s="37"/>
      <c r="E31" s="32"/>
      <c r="F31" s="32"/>
      <c r="G31" s="32"/>
    </row>
    <row r="32" spans="1:7" x14ac:dyDescent="0.15">
      <c r="A32" s="37">
        <f t="shared" si="0"/>
        <v>46219</v>
      </c>
      <c r="B32" s="37">
        <v>46201</v>
      </c>
      <c r="C32" s="37"/>
      <c r="E32" s="32"/>
      <c r="F32" s="32"/>
      <c r="G32" s="32"/>
    </row>
    <row r="33" spans="1:7" x14ac:dyDescent="0.15">
      <c r="A33" s="37">
        <f t="shared" si="0"/>
        <v>46223</v>
      </c>
      <c r="B33" s="37">
        <v>46214</v>
      </c>
      <c r="C33" s="37"/>
      <c r="E33" s="32"/>
      <c r="F33" s="32"/>
      <c r="G33" s="32"/>
    </row>
    <row r="34" spans="1:7" x14ac:dyDescent="0.15">
      <c r="A34" s="37">
        <f t="shared" si="0"/>
        <v>46226</v>
      </c>
      <c r="B34" s="37">
        <v>46283</v>
      </c>
      <c r="C34" s="37"/>
      <c r="E34" s="32"/>
      <c r="F34" s="32"/>
      <c r="G34" s="32"/>
    </row>
    <row r="35" spans="1:7" x14ac:dyDescent="0.15">
      <c r="A35" s="37">
        <f t="shared" si="0"/>
        <v>46230</v>
      </c>
      <c r="B35" s="37">
        <v>46284</v>
      </c>
      <c r="C35" s="37"/>
      <c r="E35" s="32"/>
      <c r="F35" s="32"/>
      <c r="G35" s="32"/>
    </row>
    <row r="36" spans="1:7" x14ac:dyDescent="0.15">
      <c r="A36" s="37">
        <f t="shared" si="0"/>
        <v>46233</v>
      </c>
      <c r="B36" s="37">
        <v>46285</v>
      </c>
      <c r="C36" s="37"/>
      <c r="E36" s="32"/>
      <c r="F36" s="32"/>
      <c r="G36" s="32"/>
    </row>
    <row r="37" spans="1:7" x14ac:dyDescent="0.15">
      <c r="A37" s="37">
        <f t="shared" si="0"/>
        <v>46237</v>
      </c>
      <c r="B37" s="37">
        <v>46287</v>
      </c>
      <c r="C37" s="37"/>
      <c r="E37" s="32"/>
      <c r="F37" s="32"/>
      <c r="G37" s="32"/>
    </row>
    <row r="38" spans="1:7" x14ac:dyDescent="0.15">
      <c r="A38" s="37">
        <f t="shared" si="0"/>
        <v>46240</v>
      </c>
      <c r="B38" s="37">
        <v>46288</v>
      </c>
      <c r="C38" s="37"/>
      <c r="E38" s="32"/>
      <c r="F38" s="32"/>
      <c r="G38" s="32"/>
    </row>
    <row r="39" spans="1:7" x14ac:dyDescent="0.15">
      <c r="A39" s="37">
        <f t="shared" si="0"/>
        <v>46244</v>
      </c>
      <c r="B39" s="37">
        <v>46321</v>
      </c>
      <c r="C39" s="37"/>
      <c r="E39" s="32"/>
      <c r="F39" s="32"/>
      <c r="G39" s="32"/>
    </row>
    <row r="40" spans="1:7" x14ac:dyDescent="0.15">
      <c r="A40" s="37">
        <f t="shared" si="0"/>
        <v>46247</v>
      </c>
      <c r="B40" s="37">
        <v>46322</v>
      </c>
      <c r="C40" s="37"/>
      <c r="E40" s="32"/>
      <c r="F40" s="32"/>
      <c r="G40" s="32"/>
    </row>
    <row r="41" spans="1:7" x14ac:dyDescent="0.15">
      <c r="A41" s="37">
        <f t="shared" si="0"/>
        <v>46251</v>
      </c>
      <c r="B41" s="37">
        <v>46323</v>
      </c>
      <c r="C41" s="37"/>
      <c r="E41" s="32"/>
      <c r="F41" s="32"/>
      <c r="G41" s="32"/>
    </row>
    <row r="42" spans="1:7" x14ac:dyDescent="0.15">
      <c r="A42" s="37">
        <f t="shared" si="0"/>
        <v>46254</v>
      </c>
      <c r="B42" s="37">
        <v>46324</v>
      </c>
      <c r="C42" s="37"/>
      <c r="E42" s="32"/>
      <c r="F42" s="32"/>
      <c r="G42" s="32"/>
    </row>
    <row r="43" spans="1:7" x14ac:dyDescent="0.15">
      <c r="A43" s="37">
        <f t="shared" si="0"/>
        <v>46258</v>
      </c>
      <c r="B43" s="37">
        <v>46325</v>
      </c>
      <c r="C43" s="37"/>
      <c r="E43" s="32"/>
      <c r="F43" s="32"/>
      <c r="G43" s="32"/>
    </row>
    <row r="44" spans="1:7" x14ac:dyDescent="0.15">
      <c r="A44" s="37">
        <f t="shared" si="0"/>
        <v>46261</v>
      </c>
      <c r="B44" s="37">
        <v>46326</v>
      </c>
      <c r="C44" s="37"/>
      <c r="E44" s="32"/>
      <c r="F44" s="32"/>
      <c r="G44" s="32"/>
    </row>
    <row r="45" spans="1:7" x14ac:dyDescent="0.15">
      <c r="A45" s="37">
        <f t="shared" si="0"/>
        <v>46265</v>
      </c>
      <c r="B45" s="37"/>
      <c r="C45" s="37"/>
      <c r="E45" s="32"/>
      <c r="F45" s="32"/>
      <c r="G45" s="32"/>
    </row>
    <row r="46" spans="1:7" x14ac:dyDescent="0.15">
      <c r="A46" s="37">
        <f t="shared" si="0"/>
        <v>46268</v>
      </c>
      <c r="B46" s="37"/>
      <c r="C46" s="37"/>
      <c r="E46" s="32"/>
      <c r="F46" s="32"/>
      <c r="G46" s="32"/>
    </row>
    <row r="47" spans="1:7" x14ac:dyDescent="0.15">
      <c r="A47" s="37">
        <f t="shared" si="0"/>
        <v>46272</v>
      </c>
      <c r="B47" s="37"/>
      <c r="C47" s="37"/>
      <c r="E47" s="32"/>
      <c r="F47" s="32"/>
      <c r="G47" s="32"/>
    </row>
    <row r="48" spans="1:7" x14ac:dyDescent="0.15">
      <c r="A48" s="37">
        <f t="shared" si="0"/>
        <v>46275</v>
      </c>
      <c r="B48" s="37"/>
      <c r="C48" s="37"/>
      <c r="E48" s="32"/>
      <c r="F48" s="32"/>
      <c r="G48" s="32"/>
    </row>
    <row r="49" spans="1:7" x14ac:dyDescent="0.15">
      <c r="A49" s="37">
        <f t="shared" si="0"/>
        <v>46279</v>
      </c>
      <c r="B49" s="37"/>
      <c r="C49" s="37"/>
      <c r="E49" s="32"/>
      <c r="F49" s="32"/>
      <c r="G49" s="32"/>
    </row>
    <row r="50" spans="1:7" x14ac:dyDescent="0.15">
      <c r="A50" s="37">
        <f t="shared" si="0"/>
        <v>46282</v>
      </c>
      <c r="B50" s="37"/>
      <c r="C50" s="37"/>
      <c r="E50" s="32"/>
      <c r="F50" s="32"/>
      <c r="G50" s="32"/>
    </row>
    <row r="51" spans="1:7" x14ac:dyDescent="0.15">
      <c r="A51" s="37">
        <f t="shared" si="0"/>
        <v>46286</v>
      </c>
      <c r="B51" s="37"/>
      <c r="C51" s="37"/>
    </row>
    <row r="52" spans="1:7" x14ac:dyDescent="0.15">
      <c r="A52" s="37">
        <f t="shared" si="0"/>
        <v>46289</v>
      </c>
      <c r="B52" s="37"/>
      <c r="C52" s="37"/>
    </row>
    <row r="53" spans="1:7" x14ac:dyDescent="0.15">
      <c r="A53" s="37">
        <f t="shared" si="0"/>
        <v>46293</v>
      </c>
      <c r="B53" s="37"/>
      <c r="C53" s="37"/>
    </row>
    <row r="54" spans="1:7" x14ac:dyDescent="0.15">
      <c r="A54" s="37">
        <f t="shared" si="0"/>
        <v>46296</v>
      </c>
      <c r="B54" s="37"/>
      <c r="C54" s="37"/>
    </row>
    <row r="55" spans="1:7" x14ac:dyDescent="0.15">
      <c r="A55" s="37">
        <f t="shared" si="0"/>
        <v>46300</v>
      </c>
      <c r="B55" s="37"/>
      <c r="C55" s="37"/>
    </row>
    <row r="56" spans="1:7" x14ac:dyDescent="0.15">
      <c r="A56" s="37">
        <f t="shared" si="0"/>
        <v>46303</v>
      </c>
      <c r="B56" s="37"/>
      <c r="C56" s="37"/>
    </row>
    <row r="57" spans="1:7" x14ac:dyDescent="0.15">
      <c r="A57" s="37">
        <f t="shared" si="0"/>
        <v>46307</v>
      </c>
      <c r="B57" s="37"/>
      <c r="C57" s="37"/>
    </row>
    <row r="58" spans="1:7" x14ac:dyDescent="0.15">
      <c r="A58" s="37">
        <f t="shared" si="0"/>
        <v>46310</v>
      </c>
      <c r="B58" s="37"/>
      <c r="C58" s="37"/>
    </row>
    <row r="59" spans="1:7" x14ac:dyDescent="0.15">
      <c r="A59" s="37">
        <f t="shared" si="0"/>
        <v>46314</v>
      </c>
      <c r="B59" s="37"/>
      <c r="C59" s="37"/>
    </row>
    <row r="60" spans="1:7" x14ac:dyDescent="0.15">
      <c r="A60" s="37">
        <f t="shared" si="0"/>
        <v>46317</v>
      </c>
      <c r="B60" s="37"/>
      <c r="C60" s="37"/>
    </row>
    <row r="61" spans="1:7" x14ac:dyDescent="0.15">
      <c r="A61" s="37">
        <f t="shared" si="0"/>
        <v>46321</v>
      </c>
      <c r="B61" s="37"/>
      <c r="C61" s="37"/>
    </row>
    <row r="62" spans="1:7" x14ac:dyDescent="0.15">
      <c r="A62" s="37">
        <f t="shared" si="0"/>
        <v>46324</v>
      </c>
      <c r="B62" s="37"/>
      <c r="C62" s="37"/>
    </row>
    <row r="63" spans="1:7" x14ac:dyDescent="0.15">
      <c r="A63" s="37">
        <f t="shared" si="0"/>
        <v>46328</v>
      </c>
      <c r="B63" s="37"/>
      <c r="C63" s="37"/>
    </row>
    <row r="64" spans="1:7" x14ac:dyDescent="0.15">
      <c r="A64" s="37"/>
      <c r="B64" s="37"/>
      <c r="C64" s="37"/>
    </row>
    <row r="65" spans="1:3" x14ac:dyDescent="0.15">
      <c r="A65" s="37"/>
      <c r="B65" s="37"/>
      <c r="C65" s="37"/>
    </row>
    <row r="66" spans="1:3" x14ac:dyDescent="0.15">
      <c r="A66" s="37"/>
      <c r="B66" s="37"/>
      <c r="C66" s="37"/>
    </row>
    <row r="67" spans="1:3" x14ac:dyDescent="0.15">
      <c r="A67" s="37"/>
      <c r="B67" s="37"/>
      <c r="C67" s="37"/>
    </row>
    <row r="68" spans="1:3" x14ac:dyDescent="0.15">
      <c r="A68" s="37"/>
      <c r="B68" s="37"/>
      <c r="C68" s="37"/>
    </row>
    <row r="69" spans="1:3" x14ac:dyDescent="0.15">
      <c r="A69" s="37"/>
      <c r="B69" s="37"/>
      <c r="C69" s="37"/>
    </row>
    <row r="70" spans="1:3" x14ac:dyDescent="0.15">
      <c r="A70" s="37"/>
      <c r="B70" s="37"/>
      <c r="C70" s="37"/>
    </row>
    <row r="71" spans="1:3" x14ac:dyDescent="0.15">
      <c r="A71" s="37"/>
      <c r="B71" s="37"/>
      <c r="C71" s="37"/>
    </row>
    <row r="72" spans="1:3" x14ac:dyDescent="0.15">
      <c r="A72" s="37"/>
      <c r="B72" s="37"/>
      <c r="C72" s="37"/>
    </row>
  </sheetData>
  <sheetProtection algorithmName="SHA-512" hashValue="tS/i/hASr9+N07hcMU+L6m0mU5KvgOnOXD7a35MI2RrdQY7jhmkS2FQSKPQqZanpBoN9qmkOOz4BXimDVC30bA==" saltValue="U0nsT6O55jMR5XxZYhvrBw==" spinCount="100000" sheet="1" objects="1" scenarios="1"/>
  <phoneticPr fontId="1"/>
  <pageMargins left="0.7" right="0.7" top="0.75" bottom="0.75" header="0.3" footer="0.3"/>
  <pageSetup paperSize="9" scale="86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/>
    <pageSetUpPr fitToPage="1"/>
  </sheetPr>
  <dimension ref="A1:AI35"/>
  <sheetViews>
    <sheetView workbookViewId="0"/>
  </sheetViews>
  <sheetFormatPr defaultColWidth="6.375" defaultRowHeight="30" customHeight="1" x14ac:dyDescent="0.15"/>
  <cols>
    <col min="1" max="25" width="6.375" style="10"/>
    <col min="26" max="26" width="7.375" style="10" bestFit="1" customWidth="1"/>
    <col min="27" max="28" width="6.375" style="10"/>
    <col min="29" max="29" width="7.625" style="10" bestFit="1" customWidth="1"/>
    <col min="30" max="16384" width="6.375" style="10"/>
  </cols>
  <sheetData>
    <row r="1" spans="1:35" ht="30" customHeight="1" thickBot="1" x14ac:dyDescent="0.2">
      <c r="A1" s="10">
        <v>2026</v>
      </c>
      <c r="B1" s="10" t="s">
        <v>58</v>
      </c>
      <c r="C1" s="10">
        <v>4</v>
      </c>
      <c r="D1" s="10" t="s">
        <v>59</v>
      </c>
      <c r="E1" s="208">
        <f>DATE(A1,C1,1)</f>
        <v>46113</v>
      </c>
      <c r="F1" s="208"/>
      <c r="I1" s="10">
        <v>2026</v>
      </c>
      <c r="J1" s="10" t="s">
        <v>58</v>
      </c>
      <c r="K1" s="10">
        <v>5</v>
      </c>
      <c r="L1" s="10" t="s">
        <v>59</v>
      </c>
      <c r="M1" s="208">
        <f>DATE(I1,K1,1)</f>
        <v>46143</v>
      </c>
      <c r="N1" s="208"/>
      <c r="Q1" s="10">
        <v>2026</v>
      </c>
      <c r="R1" s="10" t="s">
        <v>58</v>
      </c>
      <c r="S1" s="10">
        <v>6</v>
      </c>
      <c r="T1" s="10" t="s">
        <v>59</v>
      </c>
      <c r="U1" s="208">
        <f>DATE(Q1,S1,1)</f>
        <v>46174</v>
      </c>
      <c r="V1" s="208"/>
    </row>
    <row r="2" spans="1:35" ht="30" customHeight="1" x14ac:dyDescent="0.15">
      <c r="A2" s="11" t="s">
        <v>60</v>
      </c>
      <c r="B2" s="12" t="s">
        <v>61</v>
      </c>
      <c r="C2" s="12" t="s">
        <v>62</v>
      </c>
      <c r="D2" s="12" t="s">
        <v>63</v>
      </c>
      <c r="E2" s="12" t="s">
        <v>64</v>
      </c>
      <c r="F2" s="12" t="s">
        <v>65</v>
      </c>
      <c r="G2" s="13" t="s">
        <v>66</v>
      </c>
      <c r="I2" s="11" t="s">
        <v>60</v>
      </c>
      <c r="J2" s="12" t="s">
        <v>61</v>
      </c>
      <c r="K2" s="12" t="s">
        <v>62</v>
      </c>
      <c r="L2" s="12" t="s">
        <v>63</v>
      </c>
      <c r="M2" s="12" t="s">
        <v>64</v>
      </c>
      <c r="N2" s="12" t="s">
        <v>65</v>
      </c>
      <c r="O2" s="13" t="s">
        <v>66</v>
      </c>
      <c r="Q2" s="11" t="s">
        <v>60</v>
      </c>
      <c r="R2" s="12" t="s">
        <v>61</v>
      </c>
      <c r="S2" s="12" t="s">
        <v>62</v>
      </c>
      <c r="T2" s="12" t="s">
        <v>63</v>
      </c>
      <c r="U2" s="12" t="s">
        <v>64</v>
      </c>
      <c r="V2" s="12" t="s">
        <v>65</v>
      </c>
      <c r="W2" s="13" t="s">
        <v>66</v>
      </c>
    </row>
    <row r="3" spans="1:35" ht="30" customHeight="1" x14ac:dyDescent="0.15">
      <c r="A3" s="14">
        <f>E1-WEEKDAY(E1)+1</f>
        <v>46110</v>
      </c>
      <c r="B3" s="15">
        <f>A3+1</f>
        <v>46111</v>
      </c>
      <c r="C3" s="15">
        <f t="shared" ref="C3:G4" si="0">B3+1</f>
        <v>46112</v>
      </c>
      <c r="D3" s="15">
        <f t="shared" si="0"/>
        <v>46113</v>
      </c>
      <c r="E3" s="15">
        <f t="shared" si="0"/>
        <v>46114</v>
      </c>
      <c r="F3" s="15">
        <f t="shared" si="0"/>
        <v>46115</v>
      </c>
      <c r="G3" s="16">
        <f t="shared" si="0"/>
        <v>46116</v>
      </c>
      <c r="I3" s="14">
        <f>M1-WEEKDAY(M1)+1</f>
        <v>46138</v>
      </c>
      <c r="J3" s="15">
        <f>I3+1</f>
        <v>46139</v>
      </c>
      <c r="K3" s="15">
        <f t="shared" ref="K3:O8" si="1">J3+1</f>
        <v>46140</v>
      </c>
      <c r="L3" s="15">
        <f t="shared" si="1"/>
        <v>46141</v>
      </c>
      <c r="M3" s="15">
        <f t="shared" si="1"/>
        <v>46142</v>
      </c>
      <c r="N3" s="15">
        <f t="shared" si="1"/>
        <v>46143</v>
      </c>
      <c r="O3" s="16">
        <f t="shared" si="1"/>
        <v>46144</v>
      </c>
      <c r="Q3" s="14">
        <f>U1-WEEKDAY(U1)+1</f>
        <v>46173</v>
      </c>
      <c r="R3" s="15">
        <f>Q3+1</f>
        <v>46174</v>
      </c>
      <c r="S3" s="15">
        <f t="shared" ref="S3:W8" si="2">R3+1</f>
        <v>46175</v>
      </c>
      <c r="T3" s="15">
        <f t="shared" si="2"/>
        <v>46176</v>
      </c>
      <c r="U3" s="15">
        <f t="shared" si="2"/>
        <v>46177</v>
      </c>
      <c r="V3" s="15">
        <f t="shared" si="2"/>
        <v>46178</v>
      </c>
      <c r="W3" s="16">
        <f t="shared" si="2"/>
        <v>46179</v>
      </c>
      <c r="AD3" s="34"/>
    </row>
    <row r="4" spans="1:35" ht="30" customHeight="1" x14ac:dyDescent="0.15">
      <c r="A4" s="17">
        <f>G3+1</f>
        <v>46117</v>
      </c>
      <c r="B4" s="18">
        <f>A4+1</f>
        <v>46118</v>
      </c>
      <c r="C4" s="18">
        <f t="shared" si="0"/>
        <v>46119</v>
      </c>
      <c r="D4" s="18">
        <f t="shared" si="0"/>
        <v>46120</v>
      </c>
      <c r="E4" s="18">
        <f t="shared" si="0"/>
        <v>46121</v>
      </c>
      <c r="F4" s="18">
        <f t="shared" si="0"/>
        <v>46122</v>
      </c>
      <c r="G4" s="19">
        <f t="shared" si="0"/>
        <v>46123</v>
      </c>
      <c r="I4" s="17">
        <f>O3+1</f>
        <v>46145</v>
      </c>
      <c r="J4" s="18">
        <f>I4+1</f>
        <v>46146</v>
      </c>
      <c r="K4" s="18">
        <f t="shared" si="1"/>
        <v>46147</v>
      </c>
      <c r="L4" s="18">
        <f t="shared" si="1"/>
        <v>46148</v>
      </c>
      <c r="M4" s="18">
        <f t="shared" si="1"/>
        <v>46149</v>
      </c>
      <c r="N4" s="18">
        <f t="shared" si="1"/>
        <v>46150</v>
      </c>
      <c r="O4" s="19">
        <f t="shared" si="1"/>
        <v>46151</v>
      </c>
      <c r="Q4" s="17">
        <f>W3+1</f>
        <v>46180</v>
      </c>
      <c r="R4" s="18">
        <f>Q4+1</f>
        <v>46181</v>
      </c>
      <c r="S4" s="18">
        <f t="shared" si="2"/>
        <v>46182</v>
      </c>
      <c r="T4" s="18">
        <f t="shared" si="2"/>
        <v>46183</v>
      </c>
      <c r="U4" s="18">
        <f t="shared" si="2"/>
        <v>46184</v>
      </c>
      <c r="V4" s="18">
        <f t="shared" si="2"/>
        <v>46185</v>
      </c>
      <c r="W4" s="19">
        <f t="shared" si="2"/>
        <v>46186</v>
      </c>
    </row>
    <row r="5" spans="1:35" ht="30" customHeight="1" x14ac:dyDescent="0.15">
      <c r="A5" s="17">
        <f t="shared" ref="A5:A8" si="3">G4+1</f>
        <v>46124</v>
      </c>
      <c r="B5" s="18">
        <f t="shared" ref="B5:G8" si="4">A5+1</f>
        <v>46125</v>
      </c>
      <c r="C5" s="18">
        <f t="shared" si="4"/>
        <v>46126</v>
      </c>
      <c r="D5" s="18">
        <f t="shared" si="4"/>
        <v>46127</v>
      </c>
      <c r="E5" s="18">
        <f t="shared" si="4"/>
        <v>46128</v>
      </c>
      <c r="F5" s="18">
        <f t="shared" si="4"/>
        <v>46129</v>
      </c>
      <c r="G5" s="19">
        <f t="shared" si="4"/>
        <v>46130</v>
      </c>
      <c r="I5" s="17">
        <f t="shared" ref="I5:I8" si="5">O4+1</f>
        <v>46152</v>
      </c>
      <c r="J5" s="18">
        <f t="shared" ref="J5:J8" si="6">I5+1</f>
        <v>46153</v>
      </c>
      <c r="K5" s="18">
        <f t="shared" si="1"/>
        <v>46154</v>
      </c>
      <c r="L5" s="18">
        <f t="shared" si="1"/>
        <v>46155</v>
      </c>
      <c r="M5" s="18">
        <f t="shared" si="1"/>
        <v>46156</v>
      </c>
      <c r="N5" s="18">
        <f t="shared" si="1"/>
        <v>46157</v>
      </c>
      <c r="O5" s="19">
        <f t="shared" si="1"/>
        <v>46158</v>
      </c>
      <c r="Q5" s="17">
        <f t="shared" ref="Q5:Q8" si="7">W4+1</f>
        <v>46187</v>
      </c>
      <c r="R5" s="18">
        <f t="shared" ref="R5:R8" si="8">Q5+1</f>
        <v>46188</v>
      </c>
      <c r="S5" s="18">
        <f t="shared" si="2"/>
        <v>46189</v>
      </c>
      <c r="T5" s="18">
        <f t="shared" si="2"/>
        <v>46190</v>
      </c>
      <c r="U5" s="18">
        <f t="shared" si="2"/>
        <v>46191</v>
      </c>
      <c r="V5" s="18">
        <f t="shared" si="2"/>
        <v>46192</v>
      </c>
      <c r="W5" s="19">
        <f t="shared" si="2"/>
        <v>46193</v>
      </c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6" spans="1:35" ht="30" customHeight="1" x14ac:dyDescent="0.15">
      <c r="A6" s="17">
        <f t="shared" si="3"/>
        <v>46131</v>
      </c>
      <c r="B6" s="18">
        <f t="shared" si="4"/>
        <v>46132</v>
      </c>
      <c r="C6" s="18">
        <f t="shared" si="4"/>
        <v>46133</v>
      </c>
      <c r="D6" s="18">
        <f t="shared" si="4"/>
        <v>46134</v>
      </c>
      <c r="E6" s="18">
        <f t="shared" si="4"/>
        <v>46135</v>
      </c>
      <c r="F6" s="18">
        <f t="shared" si="4"/>
        <v>46136</v>
      </c>
      <c r="G6" s="19">
        <f t="shared" si="4"/>
        <v>46137</v>
      </c>
      <c r="I6" s="17">
        <f t="shared" si="5"/>
        <v>46159</v>
      </c>
      <c r="J6" s="18">
        <f t="shared" si="6"/>
        <v>46160</v>
      </c>
      <c r="K6" s="18">
        <f t="shared" si="1"/>
        <v>46161</v>
      </c>
      <c r="L6" s="18">
        <f t="shared" si="1"/>
        <v>46162</v>
      </c>
      <c r="M6" s="18">
        <f t="shared" si="1"/>
        <v>46163</v>
      </c>
      <c r="N6" s="18">
        <f t="shared" si="1"/>
        <v>46164</v>
      </c>
      <c r="O6" s="19">
        <f t="shared" si="1"/>
        <v>46165</v>
      </c>
      <c r="Q6" s="17">
        <f t="shared" si="7"/>
        <v>46194</v>
      </c>
      <c r="R6" s="18">
        <f t="shared" si="8"/>
        <v>46195</v>
      </c>
      <c r="S6" s="18">
        <f t="shared" si="2"/>
        <v>46196</v>
      </c>
      <c r="T6" s="18">
        <f t="shared" si="2"/>
        <v>46197</v>
      </c>
      <c r="U6" s="18">
        <f t="shared" si="2"/>
        <v>46198</v>
      </c>
      <c r="V6" s="18">
        <f t="shared" si="2"/>
        <v>46199</v>
      </c>
      <c r="W6" s="19">
        <f t="shared" si="2"/>
        <v>46200</v>
      </c>
      <c r="Z6" s="38"/>
      <c r="AA6" s="38"/>
      <c r="AB6" s="38"/>
      <c r="AC6" s="38"/>
      <c r="AD6" s="38"/>
      <c r="AE6" s="38"/>
      <c r="AF6" s="38"/>
      <c r="AG6" s="38"/>
      <c r="AH6" s="38"/>
      <c r="AI6" s="38"/>
    </row>
    <row r="7" spans="1:35" ht="30" customHeight="1" x14ac:dyDescent="0.15">
      <c r="A7" s="17">
        <f t="shared" si="3"/>
        <v>46138</v>
      </c>
      <c r="B7" s="18">
        <f t="shared" si="4"/>
        <v>46139</v>
      </c>
      <c r="C7" s="18">
        <f t="shared" si="4"/>
        <v>46140</v>
      </c>
      <c r="D7" s="18">
        <f t="shared" si="4"/>
        <v>46141</v>
      </c>
      <c r="E7" s="18">
        <f t="shared" si="4"/>
        <v>46142</v>
      </c>
      <c r="F7" s="18">
        <f t="shared" si="4"/>
        <v>46143</v>
      </c>
      <c r="G7" s="19">
        <f t="shared" si="4"/>
        <v>46144</v>
      </c>
      <c r="I7" s="17">
        <f t="shared" si="5"/>
        <v>46166</v>
      </c>
      <c r="J7" s="18">
        <f t="shared" si="6"/>
        <v>46167</v>
      </c>
      <c r="K7" s="18">
        <f t="shared" si="1"/>
        <v>46168</v>
      </c>
      <c r="L7" s="18">
        <f t="shared" si="1"/>
        <v>46169</v>
      </c>
      <c r="M7" s="18">
        <f t="shared" si="1"/>
        <v>46170</v>
      </c>
      <c r="N7" s="18">
        <f t="shared" si="1"/>
        <v>46171</v>
      </c>
      <c r="O7" s="19">
        <f t="shared" si="1"/>
        <v>46172</v>
      </c>
      <c r="Q7" s="17">
        <f t="shared" si="7"/>
        <v>46201</v>
      </c>
      <c r="R7" s="18">
        <f t="shared" si="8"/>
        <v>46202</v>
      </c>
      <c r="S7" s="18">
        <f t="shared" si="2"/>
        <v>46203</v>
      </c>
      <c r="T7" s="18">
        <f t="shared" si="2"/>
        <v>46204</v>
      </c>
      <c r="U7" s="18">
        <f t="shared" si="2"/>
        <v>46205</v>
      </c>
      <c r="V7" s="18">
        <f t="shared" si="2"/>
        <v>46206</v>
      </c>
      <c r="W7" s="19">
        <f t="shared" si="2"/>
        <v>46207</v>
      </c>
      <c r="Z7" s="38"/>
      <c r="AA7" s="38"/>
      <c r="AB7" s="38"/>
      <c r="AC7" s="38"/>
      <c r="AD7" s="38"/>
      <c r="AE7" s="38"/>
      <c r="AF7" s="38"/>
      <c r="AG7" s="38"/>
      <c r="AH7" s="38"/>
      <c r="AI7" s="38"/>
    </row>
    <row r="8" spans="1:35" ht="30" customHeight="1" thickBot="1" x14ac:dyDescent="0.2">
      <c r="A8" s="20">
        <f t="shared" si="3"/>
        <v>46145</v>
      </c>
      <c r="B8" s="21">
        <f t="shared" si="4"/>
        <v>46146</v>
      </c>
      <c r="C8" s="21">
        <f t="shared" si="4"/>
        <v>46147</v>
      </c>
      <c r="D8" s="21">
        <f t="shared" si="4"/>
        <v>46148</v>
      </c>
      <c r="E8" s="21">
        <f t="shared" si="4"/>
        <v>46149</v>
      </c>
      <c r="F8" s="21">
        <f t="shared" si="4"/>
        <v>46150</v>
      </c>
      <c r="G8" s="22">
        <f t="shared" si="4"/>
        <v>46151</v>
      </c>
      <c r="I8" s="20">
        <f t="shared" si="5"/>
        <v>46173</v>
      </c>
      <c r="J8" s="21">
        <f t="shared" si="6"/>
        <v>46174</v>
      </c>
      <c r="K8" s="21">
        <f t="shared" si="1"/>
        <v>46175</v>
      </c>
      <c r="L8" s="21">
        <f t="shared" si="1"/>
        <v>46176</v>
      </c>
      <c r="M8" s="21">
        <f t="shared" si="1"/>
        <v>46177</v>
      </c>
      <c r="N8" s="21">
        <f t="shared" si="1"/>
        <v>46178</v>
      </c>
      <c r="O8" s="22">
        <f t="shared" si="1"/>
        <v>46179</v>
      </c>
      <c r="Q8" s="20">
        <f t="shared" si="7"/>
        <v>46208</v>
      </c>
      <c r="R8" s="21">
        <f t="shared" si="8"/>
        <v>46209</v>
      </c>
      <c r="S8" s="21">
        <f t="shared" si="2"/>
        <v>46210</v>
      </c>
      <c r="T8" s="21">
        <f t="shared" si="2"/>
        <v>46211</v>
      </c>
      <c r="U8" s="21">
        <f t="shared" si="2"/>
        <v>46212</v>
      </c>
      <c r="V8" s="21">
        <f t="shared" si="2"/>
        <v>46213</v>
      </c>
      <c r="W8" s="22">
        <f t="shared" si="2"/>
        <v>46214</v>
      </c>
      <c r="Z8" s="38"/>
      <c r="AA8" s="38"/>
      <c r="AB8" s="38"/>
      <c r="AC8" s="38"/>
      <c r="AD8" s="38"/>
      <c r="AE8" s="38"/>
      <c r="AF8" s="38"/>
      <c r="AG8" s="38"/>
      <c r="AH8" s="38"/>
      <c r="AI8" s="38"/>
    </row>
    <row r="9" spans="1:35" ht="30" customHeight="1" x14ac:dyDescent="0.15">
      <c r="A9" s="23"/>
      <c r="B9" s="23"/>
      <c r="C9" s="23"/>
      <c r="D9" s="23"/>
      <c r="E9" s="23"/>
      <c r="F9" s="23"/>
      <c r="G9" s="23"/>
      <c r="Z9" s="38"/>
      <c r="AA9" s="38"/>
      <c r="AB9" s="38"/>
      <c r="AC9" s="38"/>
      <c r="AD9" s="38"/>
      <c r="AE9" s="38"/>
      <c r="AF9" s="38"/>
      <c r="AG9" s="38"/>
      <c r="AH9" s="38"/>
      <c r="AI9" s="38"/>
    </row>
    <row r="10" spans="1:35" ht="30" customHeight="1" thickBot="1" x14ac:dyDescent="0.2">
      <c r="A10" s="10">
        <v>2026</v>
      </c>
      <c r="B10" s="10" t="s">
        <v>58</v>
      </c>
      <c r="C10" s="10">
        <v>7</v>
      </c>
      <c r="D10" s="10" t="s">
        <v>59</v>
      </c>
      <c r="E10" s="208">
        <f>DATE(A10,C10,1)</f>
        <v>46204</v>
      </c>
      <c r="F10" s="208"/>
      <c r="I10" s="10">
        <v>2026</v>
      </c>
      <c r="J10" s="10" t="s">
        <v>58</v>
      </c>
      <c r="K10" s="10">
        <v>8</v>
      </c>
      <c r="L10" s="10" t="s">
        <v>59</v>
      </c>
      <c r="M10" s="208">
        <f>DATE(I10,K10,1)</f>
        <v>46235</v>
      </c>
      <c r="N10" s="208"/>
      <c r="Q10" s="10">
        <v>2026</v>
      </c>
      <c r="R10" s="10" t="s">
        <v>58</v>
      </c>
      <c r="S10" s="10">
        <v>9</v>
      </c>
      <c r="T10" s="10" t="s">
        <v>59</v>
      </c>
      <c r="U10" s="208">
        <f>DATE(Q10,S10,1)</f>
        <v>46266</v>
      </c>
      <c r="V10" s="208"/>
    </row>
    <row r="11" spans="1:35" ht="30" customHeight="1" x14ac:dyDescent="0.15">
      <c r="A11" s="11" t="s">
        <v>60</v>
      </c>
      <c r="B11" s="12" t="s">
        <v>61</v>
      </c>
      <c r="C11" s="12" t="s">
        <v>62</v>
      </c>
      <c r="D11" s="12" t="s">
        <v>63</v>
      </c>
      <c r="E11" s="12" t="s">
        <v>64</v>
      </c>
      <c r="F11" s="12" t="s">
        <v>65</v>
      </c>
      <c r="G11" s="13" t="s">
        <v>66</v>
      </c>
      <c r="I11" s="11" t="s">
        <v>60</v>
      </c>
      <c r="J11" s="12" t="s">
        <v>61</v>
      </c>
      <c r="K11" s="12" t="s">
        <v>62</v>
      </c>
      <c r="L11" s="12" t="s">
        <v>63</v>
      </c>
      <c r="M11" s="12" t="s">
        <v>64</v>
      </c>
      <c r="N11" s="12" t="s">
        <v>65</v>
      </c>
      <c r="O11" s="13" t="s">
        <v>66</v>
      </c>
      <c r="Q11" s="11" t="s">
        <v>60</v>
      </c>
      <c r="R11" s="12" t="s">
        <v>61</v>
      </c>
      <c r="S11" s="12" t="s">
        <v>62</v>
      </c>
      <c r="T11" s="12" t="s">
        <v>63</v>
      </c>
      <c r="U11" s="12" t="s">
        <v>64</v>
      </c>
      <c r="V11" s="12" t="s">
        <v>65</v>
      </c>
      <c r="W11" s="13" t="s">
        <v>66</v>
      </c>
      <c r="AC11" s="10" t="s">
        <v>91</v>
      </c>
    </row>
    <row r="12" spans="1:35" ht="30" customHeight="1" x14ac:dyDescent="0.15">
      <c r="A12" s="14">
        <f>E10-WEEKDAY(E10)+1</f>
        <v>46201</v>
      </c>
      <c r="B12" s="15">
        <f>A12+1</f>
        <v>46202</v>
      </c>
      <c r="C12" s="15">
        <f t="shared" ref="C12:G17" si="9">B12+1</f>
        <v>46203</v>
      </c>
      <c r="D12" s="15">
        <f t="shared" si="9"/>
        <v>46204</v>
      </c>
      <c r="E12" s="15">
        <f t="shared" si="9"/>
        <v>46205</v>
      </c>
      <c r="F12" s="15">
        <f t="shared" si="9"/>
        <v>46206</v>
      </c>
      <c r="G12" s="16">
        <f t="shared" si="9"/>
        <v>46207</v>
      </c>
      <c r="I12" s="14">
        <f>M10-WEEKDAY(M10)+1</f>
        <v>46229</v>
      </c>
      <c r="J12" s="15">
        <f>I12+1</f>
        <v>46230</v>
      </c>
      <c r="K12" s="15">
        <f t="shared" ref="K12:O17" si="10">J12+1</f>
        <v>46231</v>
      </c>
      <c r="L12" s="15">
        <f t="shared" si="10"/>
        <v>46232</v>
      </c>
      <c r="M12" s="15">
        <f t="shared" si="10"/>
        <v>46233</v>
      </c>
      <c r="N12" s="15">
        <f t="shared" si="10"/>
        <v>46234</v>
      </c>
      <c r="O12" s="16">
        <f t="shared" si="10"/>
        <v>46235</v>
      </c>
      <c r="Q12" s="14">
        <f>U10-WEEKDAY(U10)+1</f>
        <v>46264</v>
      </c>
      <c r="R12" s="15">
        <f>Q12+1</f>
        <v>46265</v>
      </c>
      <c r="S12" s="15">
        <f t="shared" ref="S12:W17" si="11">R12+1</f>
        <v>46266</v>
      </c>
      <c r="T12" s="15">
        <f t="shared" si="11"/>
        <v>46267</v>
      </c>
      <c r="U12" s="15">
        <f t="shared" si="11"/>
        <v>46268</v>
      </c>
      <c r="V12" s="15">
        <f t="shared" si="11"/>
        <v>46269</v>
      </c>
      <c r="W12" s="16">
        <f t="shared" si="11"/>
        <v>46270</v>
      </c>
      <c r="Z12" s="209" t="s">
        <v>92</v>
      </c>
      <c r="AA12" s="209"/>
      <c r="AB12" s="209"/>
      <c r="AC12" s="24" t="s">
        <v>93</v>
      </c>
    </row>
    <row r="13" spans="1:35" ht="30" customHeight="1" x14ac:dyDescent="0.15">
      <c r="A13" s="17">
        <f>G12+1</f>
        <v>46208</v>
      </c>
      <c r="B13" s="18">
        <f>A13+1</f>
        <v>46209</v>
      </c>
      <c r="C13" s="18">
        <f t="shared" si="9"/>
        <v>46210</v>
      </c>
      <c r="D13" s="18">
        <f t="shared" si="9"/>
        <v>46211</v>
      </c>
      <c r="E13" s="18">
        <f t="shared" si="9"/>
        <v>46212</v>
      </c>
      <c r="F13" s="18">
        <f t="shared" si="9"/>
        <v>46213</v>
      </c>
      <c r="G13" s="19">
        <f t="shared" si="9"/>
        <v>46214</v>
      </c>
      <c r="I13" s="17">
        <f>O12+1</f>
        <v>46236</v>
      </c>
      <c r="J13" s="18">
        <f>I13+1</f>
        <v>46237</v>
      </c>
      <c r="K13" s="18">
        <f t="shared" si="10"/>
        <v>46238</v>
      </c>
      <c r="L13" s="18">
        <f t="shared" si="10"/>
        <v>46239</v>
      </c>
      <c r="M13" s="18">
        <f t="shared" si="10"/>
        <v>46240</v>
      </c>
      <c r="N13" s="18">
        <f t="shared" si="10"/>
        <v>46241</v>
      </c>
      <c r="O13" s="19">
        <f t="shared" si="10"/>
        <v>46242</v>
      </c>
      <c r="Q13" s="17">
        <f>W12+1</f>
        <v>46271</v>
      </c>
      <c r="R13" s="18">
        <f>Q13+1</f>
        <v>46272</v>
      </c>
      <c r="S13" s="18">
        <f t="shared" si="11"/>
        <v>46273</v>
      </c>
      <c r="T13" s="18">
        <f t="shared" si="11"/>
        <v>46274</v>
      </c>
      <c r="U13" s="18">
        <f t="shared" si="11"/>
        <v>46275</v>
      </c>
      <c r="V13" s="18">
        <f t="shared" si="11"/>
        <v>46276</v>
      </c>
      <c r="W13" s="19">
        <f t="shared" si="11"/>
        <v>46277</v>
      </c>
      <c r="AC13" s="24" t="s">
        <v>94</v>
      </c>
    </row>
    <row r="14" spans="1:35" ht="30" customHeight="1" x14ac:dyDescent="0.15">
      <c r="A14" s="17">
        <f t="shared" ref="A14:A17" si="12">G13+1</f>
        <v>46215</v>
      </c>
      <c r="B14" s="18">
        <f t="shared" ref="B14:B17" si="13">A14+1</f>
        <v>46216</v>
      </c>
      <c r="C14" s="18">
        <f t="shared" si="9"/>
        <v>46217</v>
      </c>
      <c r="D14" s="18">
        <f t="shared" si="9"/>
        <v>46218</v>
      </c>
      <c r="E14" s="18">
        <f t="shared" si="9"/>
        <v>46219</v>
      </c>
      <c r="F14" s="18">
        <f t="shared" si="9"/>
        <v>46220</v>
      </c>
      <c r="G14" s="19">
        <f t="shared" si="9"/>
        <v>46221</v>
      </c>
      <c r="I14" s="17">
        <f t="shared" ref="I14:I17" si="14">O13+1</f>
        <v>46243</v>
      </c>
      <c r="J14" s="18">
        <f t="shared" ref="J14:J17" si="15">I14+1</f>
        <v>46244</v>
      </c>
      <c r="K14" s="18">
        <f t="shared" si="10"/>
        <v>46245</v>
      </c>
      <c r="L14" s="18">
        <f t="shared" si="10"/>
        <v>46246</v>
      </c>
      <c r="M14" s="18">
        <f t="shared" si="10"/>
        <v>46247</v>
      </c>
      <c r="N14" s="18">
        <f t="shared" si="10"/>
        <v>46248</v>
      </c>
      <c r="O14" s="19">
        <f t="shared" si="10"/>
        <v>46249</v>
      </c>
      <c r="Q14" s="17">
        <f t="shared" ref="Q14:Q17" si="16">W13+1</f>
        <v>46278</v>
      </c>
      <c r="R14" s="18">
        <f t="shared" ref="R14:R17" si="17">Q14+1</f>
        <v>46279</v>
      </c>
      <c r="S14" s="18">
        <f t="shared" si="11"/>
        <v>46280</v>
      </c>
      <c r="T14" s="18">
        <f t="shared" si="11"/>
        <v>46281</v>
      </c>
      <c r="U14" s="18">
        <f t="shared" si="11"/>
        <v>46282</v>
      </c>
      <c r="V14" s="18">
        <f t="shared" si="11"/>
        <v>46283</v>
      </c>
      <c r="W14" s="19">
        <f t="shared" si="11"/>
        <v>46284</v>
      </c>
      <c r="AC14" s="10" t="s">
        <v>95</v>
      </c>
    </row>
    <row r="15" spans="1:35" ht="30" customHeight="1" x14ac:dyDescent="0.15">
      <c r="A15" s="17">
        <f t="shared" si="12"/>
        <v>46222</v>
      </c>
      <c r="B15" s="18">
        <f t="shared" si="13"/>
        <v>46223</v>
      </c>
      <c r="C15" s="18">
        <f t="shared" si="9"/>
        <v>46224</v>
      </c>
      <c r="D15" s="18">
        <f t="shared" si="9"/>
        <v>46225</v>
      </c>
      <c r="E15" s="18">
        <f t="shared" si="9"/>
        <v>46226</v>
      </c>
      <c r="F15" s="18">
        <f t="shared" si="9"/>
        <v>46227</v>
      </c>
      <c r="G15" s="19">
        <f t="shared" si="9"/>
        <v>46228</v>
      </c>
      <c r="I15" s="17">
        <f t="shared" si="14"/>
        <v>46250</v>
      </c>
      <c r="J15" s="18">
        <f t="shared" si="15"/>
        <v>46251</v>
      </c>
      <c r="K15" s="18">
        <f t="shared" si="10"/>
        <v>46252</v>
      </c>
      <c r="L15" s="18">
        <f t="shared" si="10"/>
        <v>46253</v>
      </c>
      <c r="M15" s="18">
        <f t="shared" si="10"/>
        <v>46254</v>
      </c>
      <c r="N15" s="18">
        <f t="shared" si="10"/>
        <v>46255</v>
      </c>
      <c r="O15" s="19">
        <f t="shared" si="10"/>
        <v>46256</v>
      </c>
      <c r="Q15" s="17">
        <f t="shared" si="16"/>
        <v>46285</v>
      </c>
      <c r="R15" s="18">
        <f t="shared" si="17"/>
        <v>46286</v>
      </c>
      <c r="S15" s="18">
        <f t="shared" si="11"/>
        <v>46287</v>
      </c>
      <c r="T15" s="18">
        <f t="shared" si="11"/>
        <v>46288</v>
      </c>
      <c r="U15" s="18">
        <f t="shared" si="11"/>
        <v>46289</v>
      </c>
      <c r="V15" s="18">
        <f t="shared" si="11"/>
        <v>46290</v>
      </c>
      <c r="W15" s="19">
        <f t="shared" si="11"/>
        <v>46291</v>
      </c>
    </row>
    <row r="16" spans="1:35" ht="30" customHeight="1" x14ac:dyDescent="0.15">
      <c r="A16" s="17">
        <f t="shared" si="12"/>
        <v>46229</v>
      </c>
      <c r="B16" s="18">
        <f t="shared" si="13"/>
        <v>46230</v>
      </c>
      <c r="C16" s="18">
        <f t="shared" si="9"/>
        <v>46231</v>
      </c>
      <c r="D16" s="18">
        <f t="shared" si="9"/>
        <v>46232</v>
      </c>
      <c r="E16" s="18">
        <f t="shared" si="9"/>
        <v>46233</v>
      </c>
      <c r="F16" s="18">
        <f t="shared" si="9"/>
        <v>46234</v>
      </c>
      <c r="G16" s="19">
        <f t="shared" si="9"/>
        <v>46235</v>
      </c>
      <c r="I16" s="17">
        <f t="shared" si="14"/>
        <v>46257</v>
      </c>
      <c r="J16" s="18">
        <f t="shared" si="15"/>
        <v>46258</v>
      </c>
      <c r="K16" s="18">
        <f t="shared" si="10"/>
        <v>46259</v>
      </c>
      <c r="L16" s="18">
        <f t="shared" si="10"/>
        <v>46260</v>
      </c>
      <c r="M16" s="18">
        <f t="shared" si="10"/>
        <v>46261</v>
      </c>
      <c r="N16" s="18">
        <f t="shared" si="10"/>
        <v>46262</v>
      </c>
      <c r="O16" s="19">
        <f t="shared" si="10"/>
        <v>46263</v>
      </c>
      <c r="Q16" s="17">
        <f t="shared" si="16"/>
        <v>46292</v>
      </c>
      <c r="R16" s="18">
        <f t="shared" si="17"/>
        <v>46293</v>
      </c>
      <c r="S16" s="18">
        <f t="shared" si="11"/>
        <v>46294</v>
      </c>
      <c r="T16" s="18">
        <f t="shared" si="11"/>
        <v>46295</v>
      </c>
      <c r="U16" s="18">
        <f t="shared" si="11"/>
        <v>46296</v>
      </c>
      <c r="V16" s="18">
        <f t="shared" si="11"/>
        <v>46297</v>
      </c>
      <c r="W16" s="19">
        <f t="shared" si="11"/>
        <v>46298</v>
      </c>
      <c r="AA16" s="24"/>
    </row>
    <row r="17" spans="1:29" ht="30" customHeight="1" thickBot="1" x14ac:dyDescent="0.2">
      <c r="A17" s="20">
        <f t="shared" si="12"/>
        <v>46236</v>
      </c>
      <c r="B17" s="21">
        <f t="shared" si="13"/>
        <v>46237</v>
      </c>
      <c r="C17" s="21">
        <f t="shared" si="9"/>
        <v>46238</v>
      </c>
      <c r="D17" s="21">
        <f t="shared" si="9"/>
        <v>46239</v>
      </c>
      <c r="E17" s="21">
        <f t="shared" si="9"/>
        <v>46240</v>
      </c>
      <c r="F17" s="21">
        <f t="shared" si="9"/>
        <v>46241</v>
      </c>
      <c r="G17" s="22">
        <f t="shared" si="9"/>
        <v>46242</v>
      </c>
      <c r="I17" s="20">
        <f t="shared" si="14"/>
        <v>46264</v>
      </c>
      <c r="J17" s="21">
        <f t="shared" si="15"/>
        <v>46265</v>
      </c>
      <c r="K17" s="21">
        <f t="shared" si="10"/>
        <v>46266</v>
      </c>
      <c r="L17" s="21">
        <f t="shared" si="10"/>
        <v>46267</v>
      </c>
      <c r="M17" s="21">
        <f t="shared" si="10"/>
        <v>46268</v>
      </c>
      <c r="N17" s="21">
        <f t="shared" si="10"/>
        <v>46269</v>
      </c>
      <c r="O17" s="22">
        <f t="shared" si="10"/>
        <v>46270</v>
      </c>
      <c r="Q17" s="20">
        <f t="shared" si="16"/>
        <v>46299</v>
      </c>
      <c r="R17" s="21">
        <f t="shared" si="17"/>
        <v>46300</v>
      </c>
      <c r="S17" s="21">
        <f t="shared" si="11"/>
        <v>46301</v>
      </c>
      <c r="T17" s="21">
        <f t="shared" si="11"/>
        <v>46302</v>
      </c>
      <c r="U17" s="21">
        <f t="shared" si="11"/>
        <v>46303</v>
      </c>
      <c r="V17" s="21">
        <f t="shared" si="11"/>
        <v>46304</v>
      </c>
      <c r="W17" s="22">
        <f t="shared" si="11"/>
        <v>46305</v>
      </c>
      <c r="Z17" s="209"/>
      <c r="AA17" s="209"/>
      <c r="AB17" s="209"/>
      <c r="AC17" s="24"/>
    </row>
    <row r="18" spans="1:29" ht="30" customHeight="1" x14ac:dyDescent="0.15">
      <c r="AC18" s="24"/>
    </row>
    <row r="19" spans="1:29" ht="30" customHeight="1" thickBot="1" x14ac:dyDescent="0.2">
      <c r="A19" s="10">
        <v>2026</v>
      </c>
      <c r="B19" s="10" t="s">
        <v>58</v>
      </c>
      <c r="C19" s="10">
        <v>10</v>
      </c>
      <c r="D19" s="10" t="s">
        <v>59</v>
      </c>
      <c r="E19" s="208">
        <f>DATE(A19,C19,1)</f>
        <v>46296</v>
      </c>
      <c r="F19" s="208"/>
      <c r="I19" s="10">
        <v>2026</v>
      </c>
      <c r="J19" s="10" t="s">
        <v>58</v>
      </c>
      <c r="K19" s="10">
        <v>11</v>
      </c>
      <c r="L19" s="10" t="s">
        <v>59</v>
      </c>
      <c r="M19" s="208">
        <f>DATE(I19,K19,1)</f>
        <v>46327</v>
      </c>
      <c r="N19" s="208"/>
      <c r="Q19" s="10">
        <v>2026</v>
      </c>
      <c r="R19" s="10" t="s">
        <v>58</v>
      </c>
      <c r="S19" s="10">
        <v>12</v>
      </c>
      <c r="T19" s="10" t="s">
        <v>59</v>
      </c>
      <c r="U19" s="208">
        <f>DATE(Q19,S19,1)</f>
        <v>46357</v>
      </c>
      <c r="V19" s="208"/>
    </row>
    <row r="20" spans="1:29" ht="30" customHeight="1" x14ac:dyDescent="0.15">
      <c r="A20" s="11" t="s">
        <v>60</v>
      </c>
      <c r="B20" s="12" t="s">
        <v>61</v>
      </c>
      <c r="C20" s="12" t="s">
        <v>62</v>
      </c>
      <c r="D20" s="12" t="s">
        <v>63</v>
      </c>
      <c r="E20" s="12" t="s">
        <v>64</v>
      </c>
      <c r="F20" s="12" t="s">
        <v>65</v>
      </c>
      <c r="G20" s="13" t="s">
        <v>66</v>
      </c>
      <c r="I20" s="11" t="s">
        <v>60</v>
      </c>
      <c r="J20" s="12" t="s">
        <v>61</v>
      </c>
      <c r="K20" s="12" t="s">
        <v>62</v>
      </c>
      <c r="L20" s="12" t="s">
        <v>63</v>
      </c>
      <c r="M20" s="12" t="s">
        <v>64</v>
      </c>
      <c r="N20" s="12" t="s">
        <v>65</v>
      </c>
      <c r="O20" s="13" t="s">
        <v>66</v>
      </c>
      <c r="Q20" s="11" t="s">
        <v>60</v>
      </c>
      <c r="R20" s="12" t="s">
        <v>61</v>
      </c>
      <c r="S20" s="12" t="s">
        <v>62</v>
      </c>
      <c r="T20" s="12" t="s">
        <v>63</v>
      </c>
      <c r="U20" s="12" t="s">
        <v>64</v>
      </c>
      <c r="V20" s="12" t="s">
        <v>65</v>
      </c>
      <c r="W20" s="13" t="s">
        <v>66</v>
      </c>
    </row>
    <row r="21" spans="1:29" ht="30" customHeight="1" x14ac:dyDescent="0.15">
      <c r="A21" s="14">
        <f>E19-WEEKDAY(E19)+1</f>
        <v>46292</v>
      </c>
      <c r="B21" s="15">
        <f>A21+1</f>
        <v>46293</v>
      </c>
      <c r="C21" s="15">
        <f t="shared" ref="C21:G26" si="18">B21+1</f>
        <v>46294</v>
      </c>
      <c r="D21" s="15">
        <f t="shared" si="18"/>
        <v>46295</v>
      </c>
      <c r="E21" s="15">
        <f t="shared" si="18"/>
        <v>46296</v>
      </c>
      <c r="F21" s="15">
        <f t="shared" si="18"/>
        <v>46297</v>
      </c>
      <c r="G21" s="16">
        <f t="shared" si="18"/>
        <v>46298</v>
      </c>
      <c r="I21" s="14">
        <f>M19-WEEKDAY(M19)+1</f>
        <v>46327</v>
      </c>
      <c r="J21" s="15">
        <f>I21+1</f>
        <v>46328</v>
      </c>
      <c r="K21" s="15">
        <f t="shared" ref="K21:O26" si="19">J21+1</f>
        <v>46329</v>
      </c>
      <c r="L21" s="15">
        <f t="shared" si="19"/>
        <v>46330</v>
      </c>
      <c r="M21" s="15">
        <f t="shared" si="19"/>
        <v>46331</v>
      </c>
      <c r="N21" s="15">
        <f t="shared" si="19"/>
        <v>46332</v>
      </c>
      <c r="O21" s="16">
        <f t="shared" si="19"/>
        <v>46333</v>
      </c>
      <c r="Q21" s="14">
        <f>U19-WEEKDAY(U19)+1</f>
        <v>46355</v>
      </c>
      <c r="R21" s="15">
        <f>Q21+1</f>
        <v>46356</v>
      </c>
      <c r="S21" s="15">
        <f t="shared" ref="S21:W26" si="20">R21+1</f>
        <v>46357</v>
      </c>
      <c r="T21" s="15">
        <f t="shared" si="20"/>
        <v>46358</v>
      </c>
      <c r="U21" s="15">
        <f t="shared" si="20"/>
        <v>46359</v>
      </c>
      <c r="V21" s="15">
        <f t="shared" si="20"/>
        <v>46360</v>
      </c>
      <c r="W21" s="16">
        <f t="shared" si="20"/>
        <v>46361</v>
      </c>
      <c r="AA21" s="24"/>
    </row>
    <row r="22" spans="1:29" ht="30" customHeight="1" x14ac:dyDescent="0.15">
      <c r="A22" s="17">
        <f>G21+1</f>
        <v>46299</v>
      </c>
      <c r="B22" s="18">
        <f>A22+1</f>
        <v>46300</v>
      </c>
      <c r="C22" s="18">
        <f t="shared" si="18"/>
        <v>46301</v>
      </c>
      <c r="D22" s="18">
        <f t="shared" si="18"/>
        <v>46302</v>
      </c>
      <c r="E22" s="18">
        <f t="shared" si="18"/>
        <v>46303</v>
      </c>
      <c r="F22" s="18">
        <f t="shared" si="18"/>
        <v>46304</v>
      </c>
      <c r="G22" s="19">
        <f t="shared" si="18"/>
        <v>46305</v>
      </c>
      <c r="I22" s="17">
        <f>O21+1</f>
        <v>46334</v>
      </c>
      <c r="J22" s="18">
        <f>I22+1</f>
        <v>46335</v>
      </c>
      <c r="K22" s="18">
        <f t="shared" si="19"/>
        <v>46336</v>
      </c>
      <c r="L22" s="18">
        <f t="shared" si="19"/>
        <v>46337</v>
      </c>
      <c r="M22" s="18">
        <f t="shared" si="19"/>
        <v>46338</v>
      </c>
      <c r="N22" s="18">
        <f t="shared" si="19"/>
        <v>46339</v>
      </c>
      <c r="O22" s="19">
        <f t="shared" si="19"/>
        <v>46340</v>
      </c>
      <c r="Q22" s="17">
        <f>W21+1</f>
        <v>46362</v>
      </c>
      <c r="R22" s="18">
        <f>Q22+1</f>
        <v>46363</v>
      </c>
      <c r="S22" s="18">
        <f t="shared" si="20"/>
        <v>46364</v>
      </c>
      <c r="T22" s="18">
        <f t="shared" si="20"/>
        <v>46365</v>
      </c>
      <c r="U22" s="18">
        <f t="shared" si="20"/>
        <v>46366</v>
      </c>
      <c r="V22" s="18">
        <f t="shared" si="20"/>
        <v>46367</v>
      </c>
      <c r="W22" s="19">
        <f t="shared" si="20"/>
        <v>46368</v>
      </c>
    </row>
    <row r="23" spans="1:29" ht="30" customHeight="1" x14ac:dyDescent="0.15">
      <c r="A23" s="17">
        <f t="shared" ref="A23:A26" si="21">G22+1</f>
        <v>46306</v>
      </c>
      <c r="B23" s="18">
        <f t="shared" ref="B23:B26" si="22">A23+1</f>
        <v>46307</v>
      </c>
      <c r="C23" s="18">
        <f t="shared" si="18"/>
        <v>46308</v>
      </c>
      <c r="D23" s="18">
        <f t="shared" si="18"/>
        <v>46309</v>
      </c>
      <c r="E23" s="18">
        <f t="shared" si="18"/>
        <v>46310</v>
      </c>
      <c r="F23" s="18">
        <f t="shared" si="18"/>
        <v>46311</v>
      </c>
      <c r="G23" s="19">
        <f t="shared" si="18"/>
        <v>46312</v>
      </c>
      <c r="I23" s="17">
        <f t="shared" ref="I23:I26" si="23">O22+1</f>
        <v>46341</v>
      </c>
      <c r="J23" s="18">
        <f t="shared" ref="J23:J26" si="24">I23+1</f>
        <v>46342</v>
      </c>
      <c r="K23" s="18">
        <f t="shared" si="19"/>
        <v>46343</v>
      </c>
      <c r="L23" s="18">
        <f t="shared" si="19"/>
        <v>46344</v>
      </c>
      <c r="M23" s="18">
        <f t="shared" si="19"/>
        <v>46345</v>
      </c>
      <c r="N23" s="18">
        <f t="shared" si="19"/>
        <v>46346</v>
      </c>
      <c r="O23" s="19">
        <f t="shared" si="19"/>
        <v>46347</v>
      </c>
      <c r="Q23" s="17">
        <f t="shared" ref="Q23:Q26" si="25">W22+1</f>
        <v>46369</v>
      </c>
      <c r="R23" s="18">
        <f t="shared" ref="R23:R26" si="26">Q23+1</f>
        <v>46370</v>
      </c>
      <c r="S23" s="18">
        <f t="shared" si="20"/>
        <v>46371</v>
      </c>
      <c r="T23" s="18">
        <f t="shared" si="20"/>
        <v>46372</v>
      </c>
      <c r="U23" s="18">
        <f t="shared" si="20"/>
        <v>46373</v>
      </c>
      <c r="V23" s="18">
        <f t="shared" si="20"/>
        <v>46374</v>
      </c>
      <c r="W23" s="19">
        <f t="shared" si="20"/>
        <v>46375</v>
      </c>
    </row>
    <row r="24" spans="1:29" ht="30" customHeight="1" x14ac:dyDescent="0.15">
      <c r="A24" s="17">
        <f t="shared" si="21"/>
        <v>46313</v>
      </c>
      <c r="B24" s="18">
        <f t="shared" si="22"/>
        <v>46314</v>
      </c>
      <c r="C24" s="18">
        <f t="shared" si="18"/>
        <v>46315</v>
      </c>
      <c r="D24" s="18">
        <f t="shared" si="18"/>
        <v>46316</v>
      </c>
      <c r="E24" s="18">
        <f t="shared" si="18"/>
        <v>46317</v>
      </c>
      <c r="F24" s="18">
        <f t="shared" si="18"/>
        <v>46318</v>
      </c>
      <c r="G24" s="19">
        <f t="shared" si="18"/>
        <v>46319</v>
      </c>
      <c r="I24" s="17">
        <f t="shared" si="23"/>
        <v>46348</v>
      </c>
      <c r="J24" s="18">
        <f t="shared" si="24"/>
        <v>46349</v>
      </c>
      <c r="K24" s="18">
        <f t="shared" si="19"/>
        <v>46350</v>
      </c>
      <c r="L24" s="18">
        <f t="shared" si="19"/>
        <v>46351</v>
      </c>
      <c r="M24" s="18">
        <f t="shared" si="19"/>
        <v>46352</v>
      </c>
      <c r="N24" s="18">
        <f t="shared" si="19"/>
        <v>46353</v>
      </c>
      <c r="O24" s="19">
        <f t="shared" si="19"/>
        <v>46354</v>
      </c>
      <c r="Q24" s="17">
        <f t="shared" si="25"/>
        <v>46376</v>
      </c>
      <c r="R24" s="18">
        <f t="shared" si="26"/>
        <v>46377</v>
      </c>
      <c r="S24" s="18">
        <f t="shared" si="20"/>
        <v>46378</v>
      </c>
      <c r="T24" s="18">
        <f t="shared" si="20"/>
        <v>46379</v>
      </c>
      <c r="U24" s="18">
        <f t="shared" si="20"/>
        <v>46380</v>
      </c>
      <c r="V24" s="18">
        <f t="shared" si="20"/>
        <v>46381</v>
      </c>
      <c r="W24" s="19">
        <f t="shared" si="20"/>
        <v>46382</v>
      </c>
    </row>
    <row r="25" spans="1:29" ht="30" customHeight="1" x14ac:dyDescent="0.15">
      <c r="A25" s="17">
        <f t="shared" si="21"/>
        <v>46320</v>
      </c>
      <c r="B25" s="18">
        <f t="shared" si="22"/>
        <v>46321</v>
      </c>
      <c r="C25" s="18">
        <f t="shared" si="18"/>
        <v>46322</v>
      </c>
      <c r="D25" s="18">
        <f t="shared" si="18"/>
        <v>46323</v>
      </c>
      <c r="E25" s="18">
        <f t="shared" si="18"/>
        <v>46324</v>
      </c>
      <c r="F25" s="18">
        <f t="shared" si="18"/>
        <v>46325</v>
      </c>
      <c r="G25" s="19">
        <f t="shared" si="18"/>
        <v>46326</v>
      </c>
      <c r="I25" s="17">
        <f t="shared" si="23"/>
        <v>46355</v>
      </c>
      <c r="J25" s="18">
        <f t="shared" si="24"/>
        <v>46356</v>
      </c>
      <c r="K25" s="18">
        <f t="shared" si="19"/>
        <v>46357</v>
      </c>
      <c r="L25" s="18">
        <f t="shared" si="19"/>
        <v>46358</v>
      </c>
      <c r="M25" s="18">
        <f t="shared" si="19"/>
        <v>46359</v>
      </c>
      <c r="N25" s="18">
        <f t="shared" si="19"/>
        <v>46360</v>
      </c>
      <c r="O25" s="19">
        <f t="shared" si="19"/>
        <v>46361</v>
      </c>
      <c r="Q25" s="17">
        <f t="shared" si="25"/>
        <v>46383</v>
      </c>
      <c r="R25" s="18">
        <f t="shared" si="26"/>
        <v>46384</v>
      </c>
      <c r="S25" s="18">
        <f t="shared" si="20"/>
        <v>46385</v>
      </c>
      <c r="T25" s="18">
        <f t="shared" si="20"/>
        <v>46386</v>
      </c>
      <c r="U25" s="18">
        <f t="shared" si="20"/>
        <v>46387</v>
      </c>
      <c r="V25" s="18">
        <f t="shared" si="20"/>
        <v>46388</v>
      </c>
      <c r="W25" s="19">
        <f t="shared" si="20"/>
        <v>46389</v>
      </c>
    </row>
    <row r="26" spans="1:29" ht="30" customHeight="1" thickBot="1" x14ac:dyDescent="0.2">
      <c r="A26" s="20">
        <f t="shared" si="21"/>
        <v>46327</v>
      </c>
      <c r="B26" s="21">
        <f t="shared" si="22"/>
        <v>46328</v>
      </c>
      <c r="C26" s="21">
        <f t="shared" si="18"/>
        <v>46329</v>
      </c>
      <c r="D26" s="21">
        <f t="shared" si="18"/>
        <v>46330</v>
      </c>
      <c r="E26" s="21">
        <f t="shared" si="18"/>
        <v>46331</v>
      </c>
      <c r="F26" s="21">
        <f t="shared" si="18"/>
        <v>46332</v>
      </c>
      <c r="G26" s="22">
        <f t="shared" si="18"/>
        <v>46333</v>
      </c>
      <c r="I26" s="20">
        <f t="shared" si="23"/>
        <v>46362</v>
      </c>
      <c r="J26" s="21">
        <f t="shared" si="24"/>
        <v>46363</v>
      </c>
      <c r="K26" s="21">
        <f t="shared" si="19"/>
        <v>46364</v>
      </c>
      <c r="L26" s="21">
        <f t="shared" si="19"/>
        <v>46365</v>
      </c>
      <c r="M26" s="21">
        <f t="shared" si="19"/>
        <v>46366</v>
      </c>
      <c r="N26" s="21">
        <f t="shared" si="19"/>
        <v>46367</v>
      </c>
      <c r="O26" s="22">
        <f t="shared" si="19"/>
        <v>46368</v>
      </c>
      <c r="Q26" s="20">
        <f t="shared" si="25"/>
        <v>46390</v>
      </c>
      <c r="R26" s="21">
        <f t="shared" si="26"/>
        <v>46391</v>
      </c>
      <c r="S26" s="21">
        <f t="shared" si="20"/>
        <v>46392</v>
      </c>
      <c r="T26" s="21">
        <f t="shared" si="20"/>
        <v>46393</v>
      </c>
      <c r="U26" s="21">
        <f t="shared" si="20"/>
        <v>46394</v>
      </c>
      <c r="V26" s="21">
        <f t="shared" si="20"/>
        <v>46395</v>
      </c>
      <c r="W26" s="22">
        <f t="shared" si="20"/>
        <v>46396</v>
      </c>
    </row>
    <row r="28" spans="1:29" ht="30" customHeight="1" thickBot="1" x14ac:dyDescent="0.2">
      <c r="A28" s="10">
        <v>2027</v>
      </c>
      <c r="B28" s="10" t="s">
        <v>58</v>
      </c>
      <c r="C28" s="10">
        <v>1</v>
      </c>
      <c r="D28" s="10" t="s">
        <v>59</v>
      </c>
      <c r="E28" s="208">
        <f>DATE(A28,C28,1)</f>
        <v>46388</v>
      </c>
      <c r="F28" s="208"/>
      <c r="I28" s="10">
        <v>2027</v>
      </c>
      <c r="J28" s="10" t="s">
        <v>58</v>
      </c>
      <c r="K28" s="10">
        <v>2</v>
      </c>
      <c r="L28" s="10" t="s">
        <v>59</v>
      </c>
      <c r="M28" s="208">
        <f>DATE(I28,K28,1)</f>
        <v>46419</v>
      </c>
      <c r="N28" s="208"/>
      <c r="Q28" s="10">
        <v>2027</v>
      </c>
      <c r="R28" s="10" t="s">
        <v>58</v>
      </c>
      <c r="S28" s="10">
        <v>3</v>
      </c>
      <c r="T28" s="10" t="s">
        <v>59</v>
      </c>
      <c r="U28" s="208">
        <f>DATE(Q28,S28,1)</f>
        <v>46447</v>
      </c>
      <c r="V28" s="208"/>
    </row>
    <row r="29" spans="1:29" ht="30" customHeight="1" x14ac:dyDescent="0.15">
      <c r="A29" s="11" t="s">
        <v>60</v>
      </c>
      <c r="B29" s="12" t="s">
        <v>61</v>
      </c>
      <c r="C29" s="12" t="s">
        <v>62</v>
      </c>
      <c r="D29" s="12" t="s">
        <v>63</v>
      </c>
      <c r="E29" s="12" t="s">
        <v>64</v>
      </c>
      <c r="F29" s="12" t="s">
        <v>65</v>
      </c>
      <c r="G29" s="13" t="s">
        <v>66</v>
      </c>
      <c r="I29" s="11" t="s">
        <v>60</v>
      </c>
      <c r="J29" s="12" t="s">
        <v>61</v>
      </c>
      <c r="K29" s="12" t="s">
        <v>62</v>
      </c>
      <c r="L29" s="12" t="s">
        <v>63</v>
      </c>
      <c r="M29" s="12" t="s">
        <v>64</v>
      </c>
      <c r="N29" s="12" t="s">
        <v>65</v>
      </c>
      <c r="O29" s="13" t="s">
        <v>66</v>
      </c>
      <c r="Q29" s="11" t="s">
        <v>60</v>
      </c>
      <c r="R29" s="12" t="s">
        <v>61</v>
      </c>
      <c r="S29" s="12" t="s">
        <v>62</v>
      </c>
      <c r="T29" s="12" t="s">
        <v>63</v>
      </c>
      <c r="U29" s="12" t="s">
        <v>64</v>
      </c>
      <c r="V29" s="12" t="s">
        <v>65</v>
      </c>
      <c r="W29" s="13" t="s">
        <v>66</v>
      </c>
    </row>
    <row r="30" spans="1:29" ht="30" customHeight="1" x14ac:dyDescent="0.15">
      <c r="A30" s="14">
        <f>E28-WEEKDAY(E28)+1</f>
        <v>46383</v>
      </c>
      <c r="B30" s="15">
        <f>A30+1</f>
        <v>46384</v>
      </c>
      <c r="C30" s="15">
        <f t="shared" ref="C30:G35" si="27">B30+1</f>
        <v>46385</v>
      </c>
      <c r="D30" s="15">
        <f t="shared" si="27"/>
        <v>46386</v>
      </c>
      <c r="E30" s="15">
        <f t="shared" si="27"/>
        <v>46387</v>
      </c>
      <c r="F30" s="15">
        <f t="shared" si="27"/>
        <v>46388</v>
      </c>
      <c r="G30" s="16">
        <f t="shared" si="27"/>
        <v>46389</v>
      </c>
      <c r="I30" s="14">
        <f>M28-WEEKDAY(M28)+1</f>
        <v>46418</v>
      </c>
      <c r="J30" s="15">
        <f>I30+1</f>
        <v>46419</v>
      </c>
      <c r="K30" s="15">
        <f t="shared" ref="K30:O35" si="28">J30+1</f>
        <v>46420</v>
      </c>
      <c r="L30" s="15">
        <f t="shared" si="28"/>
        <v>46421</v>
      </c>
      <c r="M30" s="15">
        <f t="shared" si="28"/>
        <v>46422</v>
      </c>
      <c r="N30" s="15">
        <f t="shared" si="28"/>
        <v>46423</v>
      </c>
      <c r="O30" s="16">
        <f t="shared" si="28"/>
        <v>46424</v>
      </c>
      <c r="Q30" s="14">
        <f>U28-WEEKDAY(U28)+1</f>
        <v>46446</v>
      </c>
      <c r="R30" s="15">
        <f>Q30+1</f>
        <v>46447</v>
      </c>
      <c r="S30" s="15">
        <f t="shared" ref="S30:W35" si="29">R30+1</f>
        <v>46448</v>
      </c>
      <c r="T30" s="15">
        <f t="shared" si="29"/>
        <v>46449</v>
      </c>
      <c r="U30" s="15">
        <f t="shared" si="29"/>
        <v>46450</v>
      </c>
      <c r="V30" s="15">
        <f t="shared" si="29"/>
        <v>46451</v>
      </c>
      <c r="W30" s="16">
        <f t="shared" si="29"/>
        <v>46452</v>
      </c>
    </row>
    <row r="31" spans="1:29" ht="30" customHeight="1" x14ac:dyDescent="0.15">
      <c r="A31" s="17">
        <f>G30+1</f>
        <v>46390</v>
      </c>
      <c r="B31" s="18">
        <f>A31+1</f>
        <v>46391</v>
      </c>
      <c r="C31" s="18">
        <f t="shared" si="27"/>
        <v>46392</v>
      </c>
      <c r="D31" s="18">
        <f t="shared" si="27"/>
        <v>46393</v>
      </c>
      <c r="E31" s="18">
        <f t="shared" si="27"/>
        <v>46394</v>
      </c>
      <c r="F31" s="18">
        <f t="shared" si="27"/>
        <v>46395</v>
      </c>
      <c r="G31" s="19">
        <f t="shared" si="27"/>
        <v>46396</v>
      </c>
      <c r="I31" s="17">
        <f>O30+1</f>
        <v>46425</v>
      </c>
      <c r="J31" s="18">
        <f>I31+1</f>
        <v>46426</v>
      </c>
      <c r="K31" s="18">
        <f t="shared" si="28"/>
        <v>46427</v>
      </c>
      <c r="L31" s="18">
        <f t="shared" si="28"/>
        <v>46428</v>
      </c>
      <c r="M31" s="18">
        <f t="shared" si="28"/>
        <v>46429</v>
      </c>
      <c r="N31" s="18">
        <f t="shared" si="28"/>
        <v>46430</v>
      </c>
      <c r="O31" s="19">
        <f t="shared" si="28"/>
        <v>46431</v>
      </c>
      <c r="Q31" s="17">
        <f>W30+1</f>
        <v>46453</v>
      </c>
      <c r="R31" s="18">
        <f>Q31+1</f>
        <v>46454</v>
      </c>
      <c r="S31" s="18">
        <f t="shared" si="29"/>
        <v>46455</v>
      </c>
      <c r="T31" s="18">
        <f t="shared" si="29"/>
        <v>46456</v>
      </c>
      <c r="U31" s="18">
        <f t="shared" si="29"/>
        <v>46457</v>
      </c>
      <c r="V31" s="18">
        <f t="shared" si="29"/>
        <v>46458</v>
      </c>
      <c r="W31" s="19">
        <f t="shared" si="29"/>
        <v>46459</v>
      </c>
    </row>
    <row r="32" spans="1:29" ht="30" customHeight="1" x14ac:dyDescent="0.15">
      <c r="A32" s="17">
        <f t="shared" ref="A32:A35" si="30">G31+1</f>
        <v>46397</v>
      </c>
      <c r="B32" s="18">
        <f t="shared" ref="B32:B35" si="31">A32+1</f>
        <v>46398</v>
      </c>
      <c r="C32" s="18">
        <f t="shared" si="27"/>
        <v>46399</v>
      </c>
      <c r="D32" s="18">
        <f t="shared" si="27"/>
        <v>46400</v>
      </c>
      <c r="E32" s="18">
        <f t="shared" si="27"/>
        <v>46401</v>
      </c>
      <c r="F32" s="18">
        <f t="shared" si="27"/>
        <v>46402</v>
      </c>
      <c r="G32" s="19">
        <f t="shared" si="27"/>
        <v>46403</v>
      </c>
      <c r="I32" s="17">
        <f t="shared" ref="I32:I35" si="32">O31+1</f>
        <v>46432</v>
      </c>
      <c r="J32" s="18">
        <f t="shared" ref="J32:J35" si="33">I32+1</f>
        <v>46433</v>
      </c>
      <c r="K32" s="18">
        <f t="shared" si="28"/>
        <v>46434</v>
      </c>
      <c r="L32" s="18">
        <f t="shared" si="28"/>
        <v>46435</v>
      </c>
      <c r="M32" s="18">
        <f t="shared" si="28"/>
        <v>46436</v>
      </c>
      <c r="N32" s="18">
        <f t="shared" si="28"/>
        <v>46437</v>
      </c>
      <c r="O32" s="19">
        <f t="shared" si="28"/>
        <v>46438</v>
      </c>
      <c r="Q32" s="17">
        <f t="shared" ref="Q32:Q35" si="34">W31+1</f>
        <v>46460</v>
      </c>
      <c r="R32" s="18">
        <f t="shared" ref="R32:R35" si="35">Q32+1</f>
        <v>46461</v>
      </c>
      <c r="S32" s="18">
        <f t="shared" si="29"/>
        <v>46462</v>
      </c>
      <c r="T32" s="18">
        <f t="shared" si="29"/>
        <v>46463</v>
      </c>
      <c r="U32" s="18">
        <f t="shared" si="29"/>
        <v>46464</v>
      </c>
      <c r="V32" s="18">
        <f t="shared" si="29"/>
        <v>46465</v>
      </c>
      <c r="W32" s="19">
        <f t="shared" si="29"/>
        <v>46466</v>
      </c>
    </row>
    <row r="33" spans="1:23" ht="30" customHeight="1" x14ac:dyDescent="0.15">
      <c r="A33" s="17">
        <f t="shared" si="30"/>
        <v>46404</v>
      </c>
      <c r="B33" s="18">
        <f t="shared" si="31"/>
        <v>46405</v>
      </c>
      <c r="C33" s="18">
        <f t="shared" si="27"/>
        <v>46406</v>
      </c>
      <c r="D33" s="18">
        <f t="shared" si="27"/>
        <v>46407</v>
      </c>
      <c r="E33" s="18">
        <f t="shared" si="27"/>
        <v>46408</v>
      </c>
      <c r="F33" s="18">
        <f t="shared" si="27"/>
        <v>46409</v>
      </c>
      <c r="G33" s="19">
        <f t="shared" si="27"/>
        <v>46410</v>
      </c>
      <c r="I33" s="17">
        <f t="shared" si="32"/>
        <v>46439</v>
      </c>
      <c r="J33" s="18">
        <f t="shared" si="33"/>
        <v>46440</v>
      </c>
      <c r="K33" s="18">
        <f t="shared" si="28"/>
        <v>46441</v>
      </c>
      <c r="L33" s="18">
        <f t="shared" si="28"/>
        <v>46442</v>
      </c>
      <c r="M33" s="18">
        <f t="shared" si="28"/>
        <v>46443</v>
      </c>
      <c r="N33" s="18">
        <f t="shared" si="28"/>
        <v>46444</v>
      </c>
      <c r="O33" s="19">
        <f t="shared" si="28"/>
        <v>46445</v>
      </c>
      <c r="Q33" s="17">
        <f t="shared" si="34"/>
        <v>46467</v>
      </c>
      <c r="R33" s="18">
        <f t="shared" si="35"/>
        <v>46468</v>
      </c>
      <c r="S33" s="18">
        <f t="shared" si="29"/>
        <v>46469</v>
      </c>
      <c r="T33" s="18">
        <f t="shared" si="29"/>
        <v>46470</v>
      </c>
      <c r="U33" s="18">
        <f t="shared" si="29"/>
        <v>46471</v>
      </c>
      <c r="V33" s="18">
        <f t="shared" si="29"/>
        <v>46472</v>
      </c>
      <c r="W33" s="19">
        <f t="shared" si="29"/>
        <v>46473</v>
      </c>
    </row>
    <row r="34" spans="1:23" ht="30" customHeight="1" x14ac:dyDescent="0.15">
      <c r="A34" s="17">
        <f t="shared" si="30"/>
        <v>46411</v>
      </c>
      <c r="B34" s="18">
        <f t="shared" si="31"/>
        <v>46412</v>
      </c>
      <c r="C34" s="18">
        <f t="shared" si="27"/>
        <v>46413</v>
      </c>
      <c r="D34" s="18">
        <f t="shared" si="27"/>
        <v>46414</v>
      </c>
      <c r="E34" s="18">
        <f t="shared" si="27"/>
        <v>46415</v>
      </c>
      <c r="F34" s="18">
        <f t="shared" si="27"/>
        <v>46416</v>
      </c>
      <c r="G34" s="19">
        <f t="shared" si="27"/>
        <v>46417</v>
      </c>
      <c r="I34" s="17">
        <f t="shared" si="32"/>
        <v>46446</v>
      </c>
      <c r="J34" s="18">
        <f t="shared" si="33"/>
        <v>46447</v>
      </c>
      <c r="K34" s="18">
        <f t="shared" si="28"/>
        <v>46448</v>
      </c>
      <c r="L34" s="18">
        <f t="shared" si="28"/>
        <v>46449</v>
      </c>
      <c r="M34" s="18">
        <f t="shared" si="28"/>
        <v>46450</v>
      </c>
      <c r="N34" s="18">
        <f t="shared" si="28"/>
        <v>46451</v>
      </c>
      <c r="O34" s="19">
        <f t="shared" si="28"/>
        <v>46452</v>
      </c>
      <c r="Q34" s="17">
        <f t="shared" si="34"/>
        <v>46474</v>
      </c>
      <c r="R34" s="18">
        <f t="shared" si="35"/>
        <v>46475</v>
      </c>
      <c r="S34" s="18">
        <f t="shared" si="29"/>
        <v>46476</v>
      </c>
      <c r="T34" s="18">
        <f t="shared" si="29"/>
        <v>46477</v>
      </c>
      <c r="U34" s="18">
        <f t="shared" si="29"/>
        <v>46478</v>
      </c>
      <c r="V34" s="18">
        <f t="shared" si="29"/>
        <v>46479</v>
      </c>
      <c r="W34" s="19">
        <f t="shared" si="29"/>
        <v>46480</v>
      </c>
    </row>
    <row r="35" spans="1:23" ht="30" customHeight="1" thickBot="1" x14ac:dyDescent="0.2">
      <c r="A35" s="20">
        <f t="shared" si="30"/>
        <v>46418</v>
      </c>
      <c r="B35" s="21">
        <f t="shared" si="31"/>
        <v>46419</v>
      </c>
      <c r="C35" s="21">
        <f t="shared" si="27"/>
        <v>46420</v>
      </c>
      <c r="D35" s="21">
        <f t="shared" si="27"/>
        <v>46421</v>
      </c>
      <c r="E35" s="21">
        <f t="shared" si="27"/>
        <v>46422</v>
      </c>
      <c r="F35" s="21">
        <f t="shared" si="27"/>
        <v>46423</v>
      </c>
      <c r="G35" s="22">
        <f t="shared" si="27"/>
        <v>46424</v>
      </c>
      <c r="I35" s="20">
        <f t="shared" si="32"/>
        <v>46453</v>
      </c>
      <c r="J35" s="21">
        <f t="shared" si="33"/>
        <v>46454</v>
      </c>
      <c r="K35" s="21">
        <f t="shared" si="28"/>
        <v>46455</v>
      </c>
      <c r="L35" s="21">
        <f t="shared" si="28"/>
        <v>46456</v>
      </c>
      <c r="M35" s="21">
        <f t="shared" si="28"/>
        <v>46457</v>
      </c>
      <c r="N35" s="21">
        <f t="shared" si="28"/>
        <v>46458</v>
      </c>
      <c r="O35" s="22">
        <f t="shared" si="28"/>
        <v>46459</v>
      </c>
      <c r="Q35" s="20">
        <f t="shared" si="34"/>
        <v>46481</v>
      </c>
      <c r="R35" s="21">
        <f t="shared" si="35"/>
        <v>46482</v>
      </c>
      <c r="S35" s="21">
        <f t="shared" si="29"/>
        <v>46483</v>
      </c>
      <c r="T35" s="21">
        <f t="shared" si="29"/>
        <v>46484</v>
      </c>
      <c r="U35" s="21">
        <f t="shared" si="29"/>
        <v>46485</v>
      </c>
      <c r="V35" s="21">
        <f t="shared" si="29"/>
        <v>46486</v>
      </c>
      <c r="W35" s="22">
        <f t="shared" si="29"/>
        <v>46487</v>
      </c>
    </row>
  </sheetData>
  <sheetProtection algorithmName="SHA-512" hashValue="5kzTbAJwhuvZVLIWKcuVKXtr9mIeyzMdwiORJRim/UfztNcFXOBfv4qmDzofHwpZXKSb8mFgZKshyRJOIR0EPg==" saltValue="FqUKsUZUBdw0JGnCXeTDAg==" spinCount="100000" sheet="1" objects="1" scenarios="1"/>
  <mergeCells count="14">
    <mergeCell ref="Z17:AB17"/>
    <mergeCell ref="E19:F19"/>
    <mergeCell ref="M19:N19"/>
    <mergeCell ref="U19:V19"/>
    <mergeCell ref="E28:F28"/>
    <mergeCell ref="M28:N28"/>
    <mergeCell ref="U28:V28"/>
    <mergeCell ref="E10:F10"/>
    <mergeCell ref="M10:N10"/>
    <mergeCell ref="U10:V10"/>
    <mergeCell ref="Z12:AB12"/>
    <mergeCell ref="E1:F1"/>
    <mergeCell ref="M1:N1"/>
    <mergeCell ref="U1:V1"/>
  </mergeCells>
  <phoneticPr fontId="1"/>
  <conditionalFormatting sqref="A3:G8">
    <cfRule type="expression" dxfId="11" priority="12">
      <formula>MONTH(A3)&lt;&gt;$C$1</formula>
    </cfRule>
  </conditionalFormatting>
  <conditionalFormatting sqref="I3:O8">
    <cfRule type="expression" dxfId="10" priority="11">
      <formula>MONTH(I3)&lt;&gt;$K$1</formula>
    </cfRule>
  </conditionalFormatting>
  <conditionalFormatting sqref="Q3:W8">
    <cfRule type="expression" dxfId="9" priority="10">
      <formula>MONTH(Q3)&lt;&gt;$S$1</formula>
    </cfRule>
  </conditionalFormatting>
  <conditionalFormatting sqref="A12:G17">
    <cfRule type="expression" dxfId="8" priority="9">
      <formula>MONTH(A12)&lt;&gt;$C$10</formula>
    </cfRule>
  </conditionalFormatting>
  <conditionalFormatting sqref="I12:O17">
    <cfRule type="expression" dxfId="7" priority="8">
      <formula>MONTH(I12)&lt;&gt;$K$10</formula>
    </cfRule>
  </conditionalFormatting>
  <conditionalFormatting sqref="Q12:W17">
    <cfRule type="expression" dxfId="6" priority="7">
      <formula>MONTH(Q12)&lt;&gt;$S$10</formula>
    </cfRule>
  </conditionalFormatting>
  <conditionalFormatting sqref="A21:G26">
    <cfRule type="expression" dxfId="5" priority="6">
      <formula>MONTH(A21)&lt;&gt;$C$19</formula>
    </cfRule>
  </conditionalFormatting>
  <conditionalFormatting sqref="I21:O26">
    <cfRule type="expression" dxfId="4" priority="5">
      <formula>MONTH(I21)&lt;&gt;$K$19</formula>
    </cfRule>
  </conditionalFormatting>
  <conditionalFormatting sqref="Q21:W26">
    <cfRule type="expression" dxfId="3" priority="4">
      <formula>MONTH(Q21)&lt;&gt;$S$19</formula>
    </cfRule>
  </conditionalFormatting>
  <conditionalFormatting sqref="A30:G35">
    <cfRule type="expression" dxfId="2" priority="3">
      <formula>MONTH(A30)&lt;&gt;$C$28</formula>
    </cfRule>
  </conditionalFormatting>
  <conditionalFormatting sqref="I30:O35">
    <cfRule type="expression" dxfId="1" priority="2">
      <formula>MONTH(I30)&lt;&gt;$K$28</formula>
    </cfRule>
  </conditionalFormatting>
  <conditionalFormatting sqref="Q30:W35">
    <cfRule type="expression" dxfId="0" priority="1">
      <formula>MONTH(Q30)&lt;&gt;$S$28</formula>
    </cfRule>
  </conditionalFormatting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入力用</vt:lpstr>
      <vt:lpstr>①使用願</vt:lpstr>
      <vt:lpstr>②＜別紙＞</vt:lpstr>
      <vt:lpstr>祝日</vt:lpstr>
      <vt:lpstr>中止期間</vt:lpstr>
      <vt:lpstr>カレンダー</vt:lpstr>
      <vt:lpstr>①使用願!Print_Area</vt:lpstr>
      <vt:lpstr>'②＜別紙＞'!Print_Area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syogai-sports</dc:creator>
  <cp:keywords/>
  <dc:description/>
  <cp:lastModifiedBy>奥田優衣</cp:lastModifiedBy>
  <cp:revision/>
  <dcterms:created xsi:type="dcterms:W3CDTF">2024-04-16T03:14:54Z</dcterms:created>
  <dcterms:modified xsi:type="dcterms:W3CDTF">2026-03-18T04:03:32Z</dcterms:modified>
  <cp:category/>
  <cp:contentStatus/>
</cp:coreProperties>
</file>